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c="http://schemas.openxmlformats.org/drawingml/2006/chart" xmlns:x="http://schemas.openxmlformats.org/spreadsheetml/2006/main" xmlns:mc="http://schemas.openxmlformats.org/markup-compatibility/2006" xmlns:x15="http://schemas.microsoft.com/office/spreadsheetml/2010/11/main" mc:Ignorable="x15">
  <fileVersion appName="HCell" lastEdited="12.0" lowestEdited="12.0" rupBuild="0.3288"/>
  <workbookPr codeName="ThisWorkbook" filterPrivacy="0" publishItems="0"/>
  <bookViews>
    <workbookView xWindow="0" yWindow="0" windowWidth="24945" windowHeight="10890" activeTab="0"/>
  </bookViews>
  <sheets>
    <sheet name="취합" sheetId="1" r:id="rId1"/>
    <sheet name="4학년2반" sheetId="2" r:id="rId2"/>
    <sheet name="4학년1반" sheetId="3" r:id="rId3"/>
    <sheet name="Sheet1" sheetId="4" r:id="rId4"/>
    <sheet name="Sheet2" sheetId="5" r:id="rId5"/>
    <sheet name="Sheet3" sheetId="6" r:id="rId6"/>
  </sheets>
  <definedNames/>
  <calcPr calcId="145621"/>
</workbook>
</file>

<file path=xl/sharedStrings.xml><?xml version="1.0" encoding="utf-8"?>
<sst xmlns="http://schemas.openxmlformats.org/spreadsheetml/2006/main" count="119" uniqueCount="71">
  <si>
    <t>11.현재 학교급식의 김치의 맛은?
   ①맵고 짜다   ②맛있다    ③덜 맵고 싱겁다
김치의 맛에서는 맛있다가 89.4%로 대체적으로 양호한편에 속하므로 24년도에도 김치업체를 같은 업체로 유지하는것이 좋을듯 하다.</t>
  </si>
  <si>
    <t>10.학교급식의 반찬 양은 적당하다?
   ①많다      ②적당하다      ③부족하다
:80.9%가 적당하다고 했으며 8.5%가 많다고 응답하였고 10.6%의 학생이 부족하다고 답하였다. 부족하다로 표현한 학생들은 아무래도 좋아하는 음식이 부족하여 답한듯하므로이 음식의 1인량을 교육하는데 힘써야 할듯하다.</t>
  </si>
  <si>
    <t>14.학교급식에서 먹은 후식류 중 가장 좋아하는 것은?
   ①과일 쥬스류  ②요구르트 ③과일류  ④빵류
:후식 선호도로는 과일류&gt;빵류,과일쥬스류&gt;요구르트 순으로  나타났으며 다른것에 비하여 과일류가 높았으며 빵,주스류도 학생들이 좋아하는것임을 알수있다. 마지막으로 요구르트 종류는 적은 응답류를 보였다.</t>
  </si>
  <si>
    <t>취합일 :  23.12.28.</t>
  </si>
  <si>
    <t xml:space="preserve">4.학교급식 식단은 다양하다?
  ①매우 그렇다 ②그렇다 ③보통이다 ④아니다
:식단의 다양성에 대해서는 '아니다'라고 대답한 경우가 0%로 모두 보통 이상라고 평가하여 만족도가 높았음을 알수있다. </t>
  </si>
  <si>
    <t xml:space="preserve">1.학교급식의 음식은 맛이 있다?
  ①매우 그렇다 ②그렇다 ③보통이다 ④아니다
:급식의 맛은 아니다 0%, 모두 보통 이상이라고 응답하였으며 72.3%가 매우 좋다라고 평가하였다. </t>
  </si>
  <si>
    <t>20.앞으로 학교급식에 바라는 점은?
   ①더 깨끗하게       ②더 다양한 음식제공
   ③양을 좀 더 많이  ④더 친절하게 대해 주세요
:바라는 점으로 80.9%가 더 다양한 음식제공은 원하였고 그 외로 양을 좀더 많이 달라는 요구가 있었다.</t>
  </si>
  <si>
    <t xml:space="preserve">   실시일 :  12.28</t>
  </si>
  <si>
    <t>된장찌개, 닭죽, 짜장면, 닭다리, 볶음우동, 카레, 새우튀김</t>
  </si>
  <si>
    <t xml:space="preserve">9.급식 전 항상 손을 씻는다?
  ①매번 씻는다 ②가끔 씻는다 ③전혀 안씻는다
: 매번 씻는다가 100%로 학급에서 지도가 잘 이루지고 있음을 알수있었다. </t>
  </si>
  <si>
    <t xml:space="preserve">4.학교급식 식단은 다양하다?
  ①매우 그렇다 ②그렇다 ③보통이다 ④아니다 </t>
  </si>
  <si>
    <t>19.학교급식 중단 시 대체 식으로 바라는 급식 유형은?
   ①도시락 지참      ②빵+음료      ③떡+음료</t>
  </si>
  <si>
    <t>7.급식 시 음식을 남기는 이유는?
  ① 음식 따뜻하지 않다   ②싫어하는 음식이다
  ③ 음식이 맛이 없다      ④ 처음 보는 음식이다</t>
  </si>
  <si>
    <t>20.앞으로 학교급식에 바라는 점은?
   ①더 깨끗하게       ②더 다양한 음식제공
   ③양을 좀 더 많이  ④더 친절하게 대해 주세요</t>
  </si>
  <si>
    <t>송희영</t>
  </si>
  <si>
    <t>20학교급식에서 먹었던 음식 중 가장 맛있었던 음식을 적어주세요.</t>
  </si>
  <si>
    <t>21. 학교급식에서 먹었던 음식 중 가장 맛있었던 음식을 적어주세요.</t>
  </si>
  <si>
    <t xml:space="preserve">   대상자 :     4학년   </t>
  </si>
  <si>
    <t xml:space="preserve">응시자수 : </t>
  </si>
  <si>
    <t xml:space="preserve">담임 성명: </t>
  </si>
  <si>
    <t>응시자수 :</t>
  </si>
  <si>
    <t>학교급식 설문조사 통계</t>
  </si>
  <si>
    <t>15.학교급식에서 먹은 생선양념구이 중 가장 좋아하는 소스류는?
   ①강정소스            ②간장양념소스
   ③고추장양념소스  ④유자청소스
:소스로는 강정소스44.7%, 간장양념소스36.2% 순으로 좋아하는것으로 나타났으며 그 다음으로 고추장양념소스10.6%, 유자청소스8.5%로 나타났다.유자청 소스류에 대한 응답이 4명 나온것으로 보아 학생들이 대부분 싫어하는 음식이더라도 다양성을 위하여 조리에 사용하는것이 좋을듯 하다.</t>
  </si>
  <si>
    <t>10.학교급식의 반찬 양은 적당하다?
   ①많다      ②적당하다      ③부족하다</t>
  </si>
  <si>
    <t>12.현재 학교급식의 김치 숙성도는?
   ①너무 익었다  ②맛있게 익었다  ③덜 익었다</t>
  </si>
  <si>
    <t>11.현재 학교급식의 김치의 맛은?
   ①맵고 짜다   ②맛있다    ③덜 맵고 싱겁다</t>
  </si>
  <si>
    <t>15.학교급식에서 먹은 생선양념구이 중 가장 좋아하는 소스류는?
   ①강정소스            ②간장양념소스
   ③고추장양념소스  ④유자청소스</t>
  </si>
  <si>
    <t>13.학교급식에서 가장 좋아하는 나물류는?
   ①소금+들기름 양념  ②된장+고추장 양념
   ③새콤달콤한 양념
:좋아하는 나물 종류로는 자체 맛을 느낄수 있는(콩나물무침,시금치무침,숙주나물 등)나물이 48.9%로 우선 이였으며,  된장,고추장으로 양념한 나물(시금치고추장무침,근대무침,비름나물무침)이 그 다음으로 33.3%를 차지하였으며, 새콤달콤한 무침류(오이생채,나물초무침, 상추겉절이 등)가 마지막순으로 나타났다.</t>
  </si>
  <si>
    <t>8.조리종사원의 친절도는 어떻게 생각하나요? 
  ①친절하다    ②보통이다    ③친절하지 않다
: 조리종사원의 친절도는 대부분 친절하다고 설문에 응하였으며 1명의 학생이 보통으로 답하여모두 보통 이상으로 만족하고 있음을 알수 있었다.</t>
  </si>
  <si>
    <t>13.학교급식에서 가장 좋아하는 나물류는?
   ①소금+들기름 양념  ②된장+고추장 양념
   ③새콤달콤한 양념</t>
  </si>
  <si>
    <t>2.급식에서 제공하는 음식의 간은? 
  ①짜다  ②약간 짜다  ③알맞다  ④약간 싱겁다       ⑤싱겁다</t>
  </si>
  <si>
    <t>2.급식에서 제공하는 음식의 간은? 
 ①짜다 ②약간짜다③알맞다④약간싱겁다⑤싱겁다
:알맞다가 대부분으로 78.7%를 차지하였으며 약간 싱겁다(8.5%)와 약간짜다(10.6%)가비슷하게 나타났다. 이에  간은 평균적으로 그대로 유지하여 관리하면 될듯하다.</t>
  </si>
  <si>
    <t>14.학교급식에서 먹은 후식류 중 가장 좋아하는 것은?
   ①과일 쥬스류  ②요구르트 ③과일류  ④빵류</t>
  </si>
  <si>
    <t>3.학교급식의 음식 온도는 적당하다?
  ①매우 그렇다 ②그렇다 ③보통이다 ④아니다 
:급식의 온도는 매우그렇다가 59.6%를 차지하고 보통 이상이 100%로 적당하다고 평가하였다. 그래도 겨울철에는 음식의 온도관리가 중요한 만큼 겨울철 음식 온도 관리를 위하여 더욱 각별히 노력해야겠다.</t>
  </si>
  <si>
    <t>18.학교에서의 우유 제공에 대해 어떻게 생각하십니까?
   ① 우유급식 반대로 실시 안하는 것이 좋다 
   ② 우유급식 찬성으로 실시하는 것이 좋다
우유제공에 대해서는 반대가 66%로 과반수를 넘었으며 찬성은 34%로 낮은 응답률을 보였다.</t>
  </si>
  <si>
    <t>17.학교급식에서 가장 좋아하는 밥의 종류는?
   ①비빔밥  ②카레밥  ③짜장밥  ④볶음밥  
   ⑤죽류     ⑥콩나물밥</t>
  </si>
  <si>
    <t xml:space="preserve">3.학교급식의 음식 온도는 적당하다?
  ①매우 그렇다 ②그렇다 ③보통이다 ④아니다 </t>
  </si>
  <si>
    <t xml:space="preserve">5.학교급식의 식기는 깨끗하다?
  ①매우 그렇다 ②그렇다 ③보통이다 ④아니다 </t>
  </si>
  <si>
    <t xml:space="preserve">1.학교급식의 음식은 맛이 있다?
  ①매우 그렇다 ②그렇다 ③보통이다 ④아니다 </t>
  </si>
  <si>
    <t>9.급식 전 항상 손을 씻는다?
  ①매번 씻는다 ②가끔 씻는다 ③전혀 안씻는다</t>
  </si>
  <si>
    <t>6.급식 시 주로 남기는 음식은?
  ①밥 ②국 ③김치 ④육류,생선류 ⑤채소,감자류</t>
  </si>
  <si>
    <t>16.학교급식에서 좋아하는 국의 맛은?
   ①매콤한 국 ②맑은 국 ③된장국 ④떡국류</t>
  </si>
  <si>
    <t>8.조리종사원의 친절도는 어떻게 생각하나요? 
  ①친절하다    ②보통이다    ③친절하지 않다</t>
  </si>
  <si>
    <t>문항별 답변자수</t>
  </si>
  <si>
    <t xml:space="preserve"> 총인원 :  </t>
  </si>
  <si>
    <t xml:space="preserve"> 총인원 :  27</t>
  </si>
  <si>
    <t>응시자수 : 26</t>
  </si>
  <si>
    <t>담임 성명: 조은정</t>
  </si>
  <si>
    <t xml:space="preserve"> 총인원 :  29</t>
  </si>
  <si>
    <t>18.학교에서의 우유 제공에 대해 어떻게 생각하십니까?
   ① 우유급식 반대로 실시 안하는 것이 좋다 
   ② 우유급식 찬성으로 실시하는 것이 좋다</t>
  </si>
  <si>
    <t>19.학교급식 중단 시 대체 식으로 바라는 급식 유형은?
   ①도시락 지참      ②빵+음료      ③떡+음료
: 급식 중단 시 대체 식으로 바라는 급식 유형은 57.4%로 빵,음료가 가장 많은 인원수를 차지하였으며 두번째로는 38.3%로 도시락지참으로 나타났다. 그 다음으로는 소수 의견으로 4.3%인  떡+음료로 답하였다. 이를 근거로 24년도 파업시에는 고려하여 적용하고자 한다.</t>
  </si>
  <si>
    <t xml:space="preserve">   대상자 :   4  학년 2    반       </t>
  </si>
  <si>
    <t>④</t>
  </si>
  <si>
    <t>계</t>
  </si>
  <si>
    <t>⑥</t>
  </si>
  <si>
    <t>①</t>
  </si>
  <si>
    <t>문항</t>
  </si>
  <si>
    <t>③</t>
  </si>
  <si>
    <t>⑦</t>
  </si>
  <si>
    <t>⑤</t>
  </si>
  <si>
    <t>②</t>
  </si>
  <si>
    <t xml:space="preserve">돈까스 덮밥, 로제크림떡볶이 4, 김치류 2, 과일 3, 치킨마요 덮밥 6, 고구마 치즈 돈까스, 마늘빵, 케익 2, 삼계탕 2, 아이스홍시 2, 몬테크리스토, 콩나물국, 볶음밥 </t>
  </si>
  <si>
    <t xml:space="preserve">   실시일 :  23. 12. 26.</t>
  </si>
  <si>
    <t xml:space="preserve">   대상자 :   4학년   1반       </t>
  </si>
  <si>
    <t>16.학교급식에서 좋아하는 국의 맛은?
   ①매콤한 국 ②맑은 국 ③된장국 ④떡국류
:국종류의 선호도에서는 떡국류를 가장 좋아하는 국으로 선택하였고 그다음으로 매콤한 국을 선호하였다. 그 다음으로 맑은국과 된장국에 동일한 응답률을 보였다. 이는 고학년의 시작인 4학년으로 떡국 다음으로 매콤한국을 선호하는것으로 파악되어진다.1,2위와 공동3위와는 많은 비율 차이가 나타났다.</t>
  </si>
  <si>
    <t>12.현재 학교급식의 김치 숙성도는?
   ①너무 익었다  ②맛있게 익었다  ③덜 익었다
:김치 숙성도에 있어서도 만족도는 89.4%로 대부분 숙성도의 만족도는 높았으나 일부 너무 익었다(올해 ph4.4기준으로 입고됨)가 8.5% 로 지나친 숙성으로 만족도가 떨어진 경우도 발생하니 업체를 통한 김치 숙성도에 있어서 일률적으로 관리할 수 있도록 김치입고에 만전을 기해야겠다.</t>
  </si>
  <si>
    <t xml:space="preserve">5.학교급식의 식기는 깨끗하다?
  ①매우 그렇다 ②그렇다 ③보통이다 ④아니다
:식기의 위생상태는 89.4%가 매우깨끗하다고 하였고 보통 이상으로 잘 되고 있다가 100%로 평가되었다. </t>
  </si>
  <si>
    <t>17.학교급식에서 가장 좋아하는 밥의 종류는?
   ①비빔밥  ②카레밥  ③짜장밥  ④볶음밥  
   ⑤죽류     ⑥콩나물밥
:선호하는 밥으로는 볶음밥&gt;&gt;카레밥&gt;짜장밥&gt;비빔밥&gt;죽류&gt;콩나물밥 순으로 나타났는데 콩나물밥을 선택한 학생은 없었다. 우리학교 학생들은 볶음밥을 가장 좋아하고 두번째로 비슷하게 카레밥을 세번째로는 응답률의 차이가 나나 비슷하게 짜장밥,비빔밥,죽으로 근소한 차이의 비율로 응답하였다.</t>
  </si>
  <si>
    <t>7.급식 시 음식을 남기는 이유는?
  ① 음식 따뜻하지 않다   ② 싫어하는 음식이다
  ③ 음식이 맛이 없다      ④ 처음 보는 음식이다
: 음식을 남기는 원인에 대해서는 우선 과반수 이상(53.2%)이 싫어하는 음식이라서가 가장 우세하였으며, 그 외로 처음보는 음식이라서, 또는 음식이 따뜻하지 않아서 라고 답하였으며 음식이 맛이 없어서 라고 응답한 학생이 12.8%로 선호하는 음식을 연구하는데 노력해야할듯하다.
그리고 싫어하는 음식에 대해서는 식습관 교육과 음식에 대한 선호도 교육을 통하여 비율을 낮출수 있도록 노력하고 조리방법의 다양성 등 조리법에 대한 연구를 통하여 학생들의 선호도를 높이는데 노력해야겠다. 또한  따뜻하지 않는 음식과 처음보는 음식은 동률의 응답률을 보였는데 음식의 온도는 조리완료시간과 급식시간의 시간차를 줄이도록 노력하여 온도 유지에 힘쓰고 또한 처음보는 음식에 대해서는 식품에 대한 지속적 교육을 통하여 선입견을 없애도록 노력해야겠다. 또한 급식에서는 다양한 식재료를 제공해야할 의무도 있으므로 선입견이 있는 식품에 대해서는 선호도가 높은 조리법을 이용하여 급식을 제공함으로써 새로운 음식에 대한 이해도를 높이고 선입견을 없애도록 노력해야 할 것이다.</t>
  </si>
  <si>
    <t>6.급식 시 주로 남기는 음식은?
  ①밥 ②국 ③김치 ④육류,생선류 ⑤채소,감자류
:주로 남기는 음식의 종류에서는 국&gt;채소,감자류김치&gt;육류,생선류&gt; 밥,김치 순으로 국이 앞도적으로 많은 61.7%를 차지하여  다른 음식류에 비해 월등히 높게 나왔다. 최근 아이들의 식습관에서 국을 잘 먹지 않는 소비 성향을 볼수있다.  그다음으로 17%를 차지한 채소,감자류인데 이는 채소를 생각해서 답한듯하다. 나물,채소를 잘 먹을수 있는 소스나 다른 조리법의 연구를 하면 좋을듯 하다. 다음으로12.8%의 응답률을 보인 육류,생선류인데 육류의 경우 남기는 경우는 드물고 생선류의 경우 남기는 경우가 조금 있는듯하다. 생성도 강정소스 등 조리를 하면 학생들이 잘 먹으므로 학생들이 생선이라는 인식을 깨고 먹을수있는 조리법을 연구하면 좋을듯하다. 그밖에 밥과 김치는 4.3%로 같은 응답률을 나타냈는데 이는 각반으로 배식되어지는 김치와 밥량의 조절이 가능하여 응답률이 낮은것으로 보인다. 이에 다른음식들도 학생들의 선호도를 반영하여 양을 조절하면 좋을듯하면 그래도 식사의 교육성도 결부되어야 하므로 음식의 1인량을 급식과 연계 교육하여 남기지 않고 잘 먹을수 있도록 하여야 겠다.</t>
  </si>
  <si>
    <t>학생들 선호하는 음식 반영하기</t>
  </si>
</sst>
</file>

<file path=xl/styles.xml><?xml version="1.0" encoding="utf-8"?>
<styleSheet xmlns="http://schemas.openxmlformats.org/spreadsheetml/2006/main" xmlns:c="http://schemas.openxmlformats.org/drawingml/2006/chart" xmlns:x="http://schemas.openxmlformats.org/spreadsheetml/2006/main">
  <numFmts count="1">
    <numFmt numFmtId="164" formatCode="0.0%"/>
  </numFmts>
  <fonts count="7">
    <font>
      <sz val="11"/>
      <color rgb="FF000000"/>
      <name val="맑은 고딕"/>
      <family val="2"/>
    </font>
    <font>
      <sz val="10"/>
      <name val="Arial"/>
      <family val="2"/>
    </font>
    <font>
      <sz val="11"/>
      <color rgb="FF000000"/>
      <name val="돋움"/>
      <family val="2"/>
    </font>
    <font>
      <b/>
      <sz val="11"/>
      <color rgb="FF000000"/>
      <name val="돋움"/>
      <family val="2"/>
    </font>
    <font>
      <b/>
      <sz val="18"/>
      <color rgb="FF000000"/>
      <name val="굴림체"/>
      <family val="2"/>
    </font>
    <font>
      <sz val="10"/>
      <color rgb="FF000000"/>
      <name val="돋움"/>
      <family val="2"/>
    </font>
    <font>
      <sz val="9"/>
      <color rgb="FF000000"/>
      <name val="돋움"/>
      <family val="2"/>
    </font>
  </fonts>
  <fills count="4">
    <fill>
      <patternFill/>
    </fill>
    <fill>
      <patternFill patternType="gray125"/>
    </fill>
    <fill>
      <patternFill patternType="solid">
        <fgColor rgb="FFFFFF00"/>
        <bgColor indexed="64"/>
      </patternFill>
    </fill>
    <fill>
      <patternFill patternType="solid">
        <fgColor rgb="FFFFCEB0"/>
        <bgColor indexed="64"/>
      </patternFill>
    </fill>
  </fills>
  <borders count="14">
    <border>
      <left/>
      <right/>
      <top/>
      <bottom/>
      <diagonal/>
    </border>
    <border>
      <left style="thin"/>
      <right style="thin"/>
      <top style="thin"/>
      <bottom style="thin"/>
    </border>
    <border>
      <left/>
      <right style="thin"/>
      <top/>
      <bottom/>
    </border>
    <border>
      <left/>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cellStyleXfs>
  <cellXfs count="37">
    <xf numFmtId="0" fontId="0" fillId="0" borderId="0" xfId="0" applyAlignment="1">
      <alignment vertical="center"/>
    </xf>
    <xf numFmtId="0" fontId="2" fillId="0" borderId="0" xfId="20" applyNumberFormat="1" applyAlignment="1">
      <alignment vertical="center"/>
      <protection/>
    </xf>
    <xf numFmtId="0" fontId="3" fillId="0" borderId="0" xfId="20" applyNumberFormat="1" applyFont="1" applyAlignment="1">
      <alignment vertical="center"/>
      <protection/>
    </xf>
    <xf numFmtId="0" fontId="2" fillId="0" borderId="1" xfId="20" applyNumberFormat="1" applyBorder="1" applyAlignment="1">
      <alignment horizontal="center" vertical="center"/>
      <protection/>
    </xf>
    <xf numFmtId="0" fontId="2" fillId="0" borderId="1" xfId="20" applyNumberFormat="1" applyFont="1" applyBorder="1" applyAlignment="1">
      <alignment horizontal="center" vertical="center"/>
      <protection/>
    </xf>
    <xf numFmtId="0" fontId="2" fillId="2" borderId="1" xfId="20" applyNumberFormat="1" applyFill="1" applyBorder="1" applyAlignment="1">
      <alignment horizontal="center" vertical="center"/>
      <protection/>
    </xf>
    <xf numFmtId="164" fontId="2" fillId="0" borderId="1" xfId="20" applyNumberFormat="1" applyBorder="1" applyAlignment="1">
      <alignment horizontal="center" vertical="center"/>
      <protection/>
    </xf>
    <xf numFmtId="0" fontId="2" fillId="0" borderId="2" xfId="20" applyNumberFormat="1" applyBorder="1" applyAlignment="1">
      <alignment horizontal="center" vertical="center" wrapText="1"/>
      <protection/>
    </xf>
    <xf numFmtId="0" fontId="2" fillId="0" borderId="0" xfId="20" applyNumberFormat="1" applyAlignment="1">
      <alignment horizontal="left" vertical="center" wrapText="1" indent="1" shrinkToFit="1"/>
      <protection/>
    </xf>
    <xf numFmtId="0" fontId="2" fillId="0" borderId="0" xfId="20" applyNumberFormat="1" applyAlignment="1">
      <alignment horizontal="center" vertical="center"/>
      <protection/>
    </xf>
    <xf numFmtId="0" fontId="3" fillId="3" borderId="0" xfId="20" applyNumberFormat="1" applyFont="1" applyFill="1" applyAlignment="1">
      <alignment horizontal="left" vertical="center"/>
      <protection/>
    </xf>
    <xf numFmtId="0" fontId="3" fillId="3" borderId="0" xfId="20" applyNumberFormat="1" applyFont="1" applyFill="1" applyAlignment="1">
      <alignment vertical="center"/>
      <protection/>
    </xf>
    <xf numFmtId="0" fontId="3" fillId="3" borderId="0" xfId="20" applyNumberFormat="1" applyFont="1" applyFill="1" applyBorder="1" applyAlignment="1">
      <alignment horizontal="left" vertical="center"/>
      <protection/>
    </xf>
    <xf numFmtId="0" fontId="3" fillId="3" borderId="3" xfId="20" applyNumberFormat="1" applyFont="1" applyFill="1" applyBorder="1" applyAlignment="1">
      <alignment horizontal="left" vertical="center"/>
      <protection/>
    </xf>
    <xf numFmtId="0" fontId="3" fillId="3" borderId="3" xfId="20" applyNumberFormat="1" applyFont="1" applyFill="1" applyBorder="1" applyAlignment="1">
      <alignment horizontal="left" vertical="center" indent="1"/>
      <protection/>
    </xf>
    <xf numFmtId="0" fontId="2" fillId="0" borderId="1" xfId="20" applyNumberFormat="1" applyFill="1" applyBorder="1" applyAlignment="1">
      <alignment horizontal="center" vertical="center"/>
      <protection/>
    </xf>
    <xf numFmtId="164" fontId="2" fillId="0" borderId="1" xfId="20" applyNumberFormat="1" applyFill="1" applyBorder="1" applyAlignment="1">
      <alignment horizontal="center" vertical="center"/>
      <protection/>
    </xf>
    <xf numFmtId="0" fontId="4" fillId="0" borderId="0" xfId="20" applyNumberFormat="1" applyFont="1" applyAlignment="1">
      <alignment horizontal="center" vertical="center"/>
      <protection/>
    </xf>
    <xf numFmtId="0" fontId="2" fillId="0" borderId="2" xfId="20" applyNumberFormat="1" applyBorder="1" applyAlignment="1">
      <alignment horizontal="center" vertical="center"/>
      <protection/>
    </xf>
    <xf numFmtId="0" fontId="2" fillId="0" borderId="4" xfId="20" applyNumberFormat="1" applyBorder="1" applyAlignment="1">
      <alignment horizontal="center" vertical="center" wrapText="1" shrinkToFit="1"/>
      <protection/>
    </xf>
    <xf numFmtId="0" fontId="2" fillId="0" borderId="5" xfId="20" applyNumberFormat="1" applyBorder="1" applyAlignment="1">
      <alignment horizontal="center" vertical="center" wrapText="1" shrinkToFit="1"/>
      <protection/>
    </xf>
    <xf numFmtId="0" fontId="2" fillId="0" borderId="6" xfId="20" applyNumberFormat="1" applyBorder="1" applyAlignment="1">
      <alignment horizontal="center" vertical="center"/>
      <protection/>
    </xf>
    <xf numFmtId="0" fontId="2" fillId="0" borderId="7" xfId="20" applyNumberFormat="1" applyBorder="1" applyAlignment="1">
      <alignment horizontal="center" vertical="center"/>
      <protection/>
    </xf>
    <xf numFmtId="0" fontId="2" fillId="0" borderId="8" xfId="20" applyNumberFormat="1" applyBorder="1" applyAlignment="1">
      <alignment horizontal="center" vertical="center"/>
      <protection/>
    </xf>
    <xf numFmtId="0" fontId="2" fillId="0" borderId="2" xfId="20" applyNumberFormat="1" applyBorder="1" applyAlignment="1">
      <alignment horizontal="center" vertical="center" wrapText="1"/>
      <protection/>
    </xf>
    <xf numFmtId="0" fontId="5" fillId="0" borderId="4" xfId="20" applyFont="1" applyBorder="1" applyAlignment="1">
      <alignment horizontal="left" vertical="center" wrapText="1" shrinkToFit="1"/>
      <protection/>
    </xf>
    <xf numFmtId="0" fontId="5" fillId="0" borderId="5" xfId="20" applyFont="1" applyBorder="1" applyAlignment="1">
      <alignment horizontal="left" vertical="center" wrapText="1" shrinkToFit="1"/>
      <protection/>
    </xf>
    <xf numFmtId="0" fontId="5" fillId="0" borderId="4" xfId="20" applyNumberFormat="1" applyFont="1" applyBorder="1" applyAlignment="1">
      <alignment horizontal="left" vertical="center" wrapText="1" shrinkToFit="1"/>
      <protection/>
    </xf>
    <xf numFmtId="0" fontId="5" fillId="0" borderId="5" xfId="20" applyNumberFormat="1" applyFont="1" applyBorder="1" applyAlignment="1">
      <alignment horizontal="left" vertical="center" wrapText="1" shrinkToFit="1"/>
      <protection/>
    </xf>
    <xf numFmtId="0" fontId="2" fillId="2" borderId="9" xfId="20" applyNumberFormat="1" applyFont="1" applyFill="1" applyBorder="1" applyAlignment="1" applyProtection="1">
      <alignment horizontal="center" vertical="center" wrapText="1"/>
      <protection/>
    </xf>
    <xf numFmtId="0" fontId="2" fillId="2" borderId="10" xfId="20" applyNumberFormat="1" applyFont="1" applyFill="1" applyBorder="1" applyAlignment="1" applyProtection="1">
      <alignment horizontal="center" vertical="center" wrapText="1"/>
      <protection/>
    </xf>
    <xf numFmtId="0" fontId="2" fillId="2" borderId="11" xfId="20" applyNumberFormat="1" applyFont="1" applyFill="1" applyBorder="1" applyAlignment="1" applyProtection="1">
      <alignment horizontal="center" vertical="center" wrapText="1"/>
      <protection/>
    </xf>
    <xf numFmtId="0" fontId="2" fillId="2" borderId="12" xfId="20" applyNumberFormat="1" applyFont="1" applyFill="1" applyBorder="1" applyAlignment="1" applyProtection="1">
      <alignment horizontal="center" vertical="center" wrapText="1"/>
      <protection/>
    </xf>
    <xf numFmtId="0" fontId="2" fillId="2" borderId="3" xfId="20" applyNumberFormat="1" applyFont="1" applyFill="1" applyBorder="1" applyAlignment="1" applyProtection="1">
      <alignment horizontal="center" vertical="center" wrapText="1"/>
      <protection/>
    </xf>
    <xf numFmtId="0" fontId="2" fillId="2" borderId="13" xfId="20" applyNumberFormat="1" applyFont="1" applyFill="1" applyBorder="1" applyAlignment="1" applyProtection="1">
      <alignment horizontal="center" vertical="center" wrapText="1"/>
      <protection/>
    </xf>
    <xf numFmtId="0" fontId="6" fillId="0" borderId="10" xfId="20" applyNumberFormat="1" applyFont="1" applyFill="1" applyBorder="1" applyAlignment="1" applyProtection="1">
      <alignment horizontal="center" vertical="center"/>
      <protection/>
    </xf>
    <xf numFmtId="0" fontId="6" fillId="0" borderId="0" xfId="20" applyNumberFormat="1"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표준 2" xfId="20"/>
  </cellStyles>
  <dxfs count="12">
    <dxf>
      <font>
        <color rgb="FF000000"/>
      </font>
      <fill>
        <patternFill patternType="solid">
          <fgColor rgb="FFD7DFF4"/>
          <bgColor rgb="FFD7DFF4"/>
        </patternFill>
      </fill>
      <border>
        <left style="thin">
          <color rgb="FFFFFFFF"/>
        </left>
        <right style="thin">
          <color rgb="FFFFFFFF"/>
        </right>
        <top style="thin">
          <color rgb="FFFFFFFF"/>
        </top>
        <bottom style="thin">
          <color rgb="FFFFFFFF"/>
        </bottom>
        <vertical style="thin">
          <color rgb="FFFFFFFF"/>
        </vertical>
        <horizontal style="thin">
          <color rgb="FFFFFFFF"/>
        </horizontal>
      </border>
    </dxf>
    <dxf/>
    <dxf>
      <fill>
        <patternFill patternType="solid">
          <fgColor rgb="FFAEBFEA"/>
          <bgColor rgb="FFAEBFEA"/>
        </patternFill>
      </fill>
    </dxf>
    <dxf>
      <font>
        <b/>
        <color rgb="FFFFFFFF"/>
      </font>
      <fill>
        <patternFill patternType="solid">
          <fgColor rgb="FF6182D6"/>
          <bgColor rgb="FF6182D6"/>
        </patternFill>
      </fill>
    </dxf>
    <dxf>
      <font>
        <b/>
        <color rgb="FFFFFFFF"/>
      </font>
      <fill>
        <patternFill patternType="solid">
          <fgColor rgb="FF6182D6"/>
          <bgColor rgb="FF6182D6"/>
        </patternFill>
      </fill>
      <border>
        <top style="thick">
          <color rgb="FFFFFFFF"/>
        </top>
      </border>
    </dxf>
    <dxf>
      <font>
        <b/>
        <color rgb="FFFFFFFF"/>
      </font>
      <fill>
        <patternFill patternType="solid">
          <fgColor rgb="FF6182D6"/>
          <bgColor rgb="FF6182D6"/>
        </patternFill>
      </fill>
      <border>
        <bottom style="thick">
          <color rgb="FFFFFFFF"/>
        </bottom>
      </border>
    </dxf>
    <dxf>
      <font>
        <color rgb="FF000000"/>
      </font>
      <border>
        <left/>
        <right/>
        <top style="medium">
          <color rgb="FF6182D6"/>
        </top>
        <bottom style="medium">
          <color rgb="FF6182D6"/>
        </bottom>
        <vertical/>
        <horizontal/>
      </border>
    </dxf>
    <dxf>
      <fill>
        <patternFill patternType="solid">
          <fgColor rgb="FF94A5DF"/>
          <bgColor rgb="FF94A5DF"/>
        </patternFill>
      </fill>
      <border>
        <top style="thin">
          <color rgb="FF6182D6"/>
        </top>
        <bottom style="thin">
          <color rgb="FF6182D6"/>
        </bottom>
      </border>
    </dxf>
    <dxf>
      <fill>
        <patternFill patternType="solid">
          <fgColor rgb="FF6182D6"/>
          <bgColor rgb="FF6182D6"/>
        </patternFill>
      </fill>
    </dxf>
    <dxf>
      <font>
        <b/>
      </font>
    </dxf>
    <dxf>
      <font>
        <b/>
      </font>
      <border>
        <top style="thin">
          <color rgb="FF6182D6"/>
        </top>
      </border>
    </dxf>
    <dxf>
      <font>
        <b/>
      </font>
      <border>
        <bottom style="medium">
          <color rgb="FF6182D6"/>
        </bottom>
      </border>
    </dxf>
  </dxfs>
  <tableStyles count="2" defaultTableStyle="TableStyleMedium2" defaultPivotStyle="PivotStyleLight16">
    <tableStyle name="Normal Style 1 - Accent 1" pivot="0" count="9">
      <tableStyleElement type="wholeTable" dxfId="0"/>
      <tableStyleElement type="headerRow" dxfId="5"/>
      <tableStyleElement type="totalRow" dxfId="4"/>
      <tableStyleElement type="firstColumn" dxfId="3"/>
      <tableStyleElement type="lastColumn" dxfId="3"/>
      <tableStyleElement type="firstRowStripe" dxfId="2"/>
      <tableStyleElement type="secondRowStripe" dxfId="1"/>
      <tableStyleElement type="firstColumnStripe" dxfId="2"/>
      <tableStyleElement type="secondColumnStripe" dxfId="1"/>
    </tableStyle>
    <tableStyle name="Light Style 1 - Accent 1" table="0" count="8">
      <tableStyleElement type="wholeTable" dxfId="6"/>
      <tableStyleElement type="headerRow" dxfId="11"/>
      <tableStyleElement type="totalRow" dxfId="10"/>
      <tableStyleElement type="firstColumn" dxfId="9"/>
      <tableStyleElement type="lastColumn" dxfId="9"/>
      <tableStyleElement type="firstRowStripe" dxfId="7"/>
      <tableStyleElement type="secondRowStripe" dxfId="1"/>
      <tableStyleElement type="firstColumnStripe" dxfId="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r="http://schemas.openxmlformats.org/officeDocument/2006/relationships" xmlns:c="http://schemas.openxmlformats.org/drawingml/2006/chart" xmlns:dgm="http://schemas.openxmlformats.org/drawingml/2006/diagram" xmlns:dsp="http://schemas.microsoft.com/office/drawing/2008/diagram" xmlns:a="http://schemas.openxmlformats.org/drawingml/2006/main" xmlns:pic="http://schemas.openxmlformats.org/drawingml/2006/picture" xmlns:wp="http://schemas.openxmlformats.org/drawingml/2006/wordprocessingDrawing" xmlns:xdr="http://schemas.openxmlformats.org/drawingml/2006/spreadsheetDrawing" xmlns:lc="http://schemas.openxmlformats.org/drawingml/2006/lockedCanvas" xmlns:p="http://schemas.openxmlformats.org/presentation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theme>
</file>

<file path=xl/worksheets/sheet1.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J52"/>
  <sheetViews>
    <sheetView tabSelected="1" zoomScaleSheetLayoutView="100" workbookViewId="0" topLeftCell="A40">
      <selection activeCell="B50" sqref="B50"/>
    </sheetView>
  </sheetViews>
  <sheetFormatPr defaultColWidth="9.00390625" defaultRowHeight="16.5"/>
  <cols>
    <col min="1" max="1" width="1.25" style="1" customWidth="1"/>
    <col min="2" max="2" width="35.625" style="8" customWidth="1"/>
    <col min="3" max="3" width="7.75390625" style="9" customWidth="1"/>
    <col min="4" max="4" width="7.50390625" style="9" customWidth="1"/>
    <col min="5" max="9" width="6.375" style="9" customWidth="1"/>
    <col min="10" max="10" width="8.75390625" style="9" bestFit="1" customWidth="1"/>
    <col min="11" max="16384" width="9.00390625" style="1" customWidth="1"/>
  </cols>
  <sheetData>
    <row r="1" spans="1:10" ht="24" customHeight="1">
      <c r="A1" s="17" t="s">
        <v>21</v>
      </c>
      <c r="B1" s="17"/>
      <c r="C1" s="17"/>
      <c r="D1" s="17"/>
      <c r="E1" s="17"/>
      <c r="F1" s="17"/>
      <c r="G1" s="17"/>
      <c r="H1" s="17"/>
      <c r="I1" s="17"/>
      <c r="J1" s="17"/>
    </row>
    <row r="2" spans="1:10" ht="19.5" customHeight="1">
      <c r="A2" s="17"/>
      <c r="B2" s="17"/>
      <c r="C2" s="17"/>
      <c r="D2" s="17"/>
      <c r="E2" s="17"/>
      <c r="F2" s="17"/>
      <c r="G2" s="17"/>
      <c r="H2" s="17"/>
      <c r="I2" s="17"/>
      <c r="J2" s="17"/>
    </row>
    <row r="3" spans="2:10" s="2" customFormat="1" ht="18.75" customHeight="1">
      <c r="B3" s="10" t="s">
        <v>17</v>
      </c>
      <c r="C3" s="11" t="s">
        <v>48</v>
      </c>
      <c r="D3" s="11">
        <v>48</v>
      </c>
      <c r="E3" s="11"/>
      <c r="F3" s="10"/>
      <c r="G3" s="10" t="s">
        <v>18</v>
      </c>
      <c r="H3" s="10"/>
      <c r="I3" s="10">
        <v>47</v>
      </c>
      <c r="J3" s="10"/>
    </row>
    <row r="4" spans="2:10" s="2" customFormat="1" ht="18.75" customHeight="1">
      <c r="B4" s="12" t="s">
        <v>3</v>
      </c>
      <c r="C4" s="13"/>
      <c r="D4" s="13"/>
      <c r="E4" s="13"/>
      <c r="F4" s="13"/>
      <c r="G4" s="14"/>
      <c r="H4" s="13"/>
      <c r="I4" s="13"/>
      <c r="J4" s="13"/>
    </row>
    <row r="5" spans="1:10" ht="15.75" customHeight="1">
      <c r="A5" s="18"/>
      <c r="B5" s="19" t="s">
        <v>56</v>
      </c>
      <c r="C5" s="21" t="s">
        <v>43</v>
      </c>
      <c r="D5" s="22"/>
      <c r="E5" s="22"/>
      <c r="F5" s="22"/>
      <c r="G5" s="22"/>
      <c r="H5" s="22"/>
      <c r="I5" s="22"/>
      <c r="J5" s="23"/>
    </row>
    <row r="6" spans="1:10" ht="15.75" customHeight="1">
      <c r="A6" s="18"/>
      <c r="B6" s="20"/>
      <c r="C6" s="3" t="s">
        <v>55</v>
      </c>
      <c r="D6" s="3" t="s">
        <v>60</v>
      </c>
      <c r="E6" s="3" t="s">
        <v>57</v>
      </c>
      <c r="F6" s="3" t="s">
        <v>52</v>
      </c>
      <c r="G6" s="3" t="s">
        <v>59</v>
      </c>
      <c r="H6" s="4" t="s">
        <v>54</v>
      </c>
      <c r="I6" s="3" t="s">
        <v>58</v>
      </c>
      <c r="J6" s="3" t="s">
        <v>53</v>
      </c>
    </row>
    <row r="7" spans="1:10" ht="39.75" customHeight="1">
      <c r="A7" s="24"/>
      <c r="B7" s="25" t="s">
        <v>5</v>
      </c>
      <c r="C7" s="5">
        <f>4학년2반!C7+4학년1반!C7</f>
        <v>34</v>
      </c>
      <c r="D7" s="5">
        <f>4학년2반!D7+4학년1반!D7</f>
        <v>11</v>
      </c>
      <c r="E7" s="5">
        <f>4학년2반!E7+4학년1반!E7</f>
        <v>2</v>
      </c>
      <c r="F7" s="5">
        <f>4학년2반!F7+4학년1반!F7</f>
        <v>0</v>
      </c>
      <c r="G7" s="3"/>
      <c r="H7" s="3"/>
      <c r="I7" s="3"/>
      <c r="J7" s="3">
        <f>SUM(C7:I7)</f>
        <v>47</v>
      </c>
    </row>
    <row r="8" spans="1:10" ht="39.75" customHeight="1">
      <c r="A8" s="24"/>
      <c r="B8" s="26"/>
      <c r="C8" s="6">
        <f>C7/J7</f>
        <v>0.723404255319149</v>
      </c>
      <c r="D8" s="6">
        <f>D7/J7</f>
        <v>0.23404255319148937</v>
      </c>
      <c r="E8" s="6">
        <f>E7/J7</f>
        <v>0.0425531914893617</v>
      </c>
      <c r="F8" s="6">
        <f>F7/J7</f>
        <v>0</v>
      </c>
      <c r="G8" s="6"/>
      <c r="H8" s="6"/>
      <c r="I8" s="6"/>
      <c r="J8" s="6">
        <f>SUM(C8:I8)</f>
        <v>1</v>
      </c>
    </row>
    <row r="9" spans="1:10" ht="57" customHeight="1">
      <c r="A9" s="24"/>
      <c r="B9" s="25" t="s">
        <v>31</v>
      </c>
      <c r="C9" s="5">
        <f>4학년2반!C9+4학년1반!C9</f>
        <v>0</v>
      </c>
      <c r="D9" s="5">
        <f>4학년2반!D9+4학년1반!D9</f>
        <v>5</v>
      </c>
      <c r="E9" s="5">
        <f>4학년2반!E9+4학년1반!E9</f>
        <v>37</v>
      </c>
      <c r="F9" s="5">
        <f>4학년2반!F9+4학년1반!F9</f>
        <v>4</v>
      </c>
      <c r="G9" s="5">
        <f>4학년2반!G9+4학년1반!G9</f>
        <v>1</v>
      </c>
      <c r="H9" s="3"/>
      <c r="I9" s="3"/>
      <c r="J9" s="3">
        <f>SUM(C9:I9)</f>
        <v>47</v>
      </c>
    </row>
    <row r="10" spans="1:10" ht="57" customHeight="1">
      <c r="A10" s="24"/>
      <c r="B10" s="26"/>
      <c r="C10" s="6">
        <f>C9/J9</f>
        <v>0</v>
      </c>
      <c r="D10" s="6">
        <f>D9/J9</f>
        <v>0.10638297872340426</v>
      </c>
      <c r="E10" s="6">
        <f>E9/J9</f>
        <v>0.7872340425531915</v>
      </c>
      <c r="F10" s="6">
        <f>F9/J9</f>
        <v>0.0851063829787234</v>
      </c>
      <c r="G10" s="6">
        <f>G9/J9</f>
        <v>0.02127659574468085</v>
      </c>
      <c r="H10" s="6"/>
      <c r="I10" s="6"/>
      <c r="J10" s="6">
        <f>SUM(C10:I10)</f>
        <v>1</v>
      </c>
    </row>
    <row r="11" spans="1:10" ht="45.75" customHeight="1">
      <c r="A11" s="24"/>
      <c r="B11" s="25" t="s">
        <v>33</v>
      </c>
      <c r="C11" s="5">
        <f>4학년2반!C11+4학년1반!C11</f>
        <v>28</v>
      </c>
      <c r="D11" s="5">
        <f>4학년2반!D11+4학년1반!D11</f>
        <v>14</v>
      </c>
      <c r="E11" s="5">
        <f>4학년2반!E11+4학년1반!E11</f>
        <v>5</v>
      </c>
      <c r="F11" s="5">
        <f>4학년2반!F11+4학년1반!F11</f>
        <v>0</v>
      </c>
      <c r="G11" s="3"/>
      <c r="H11" s="3"/>
      <c r="I11" s="3"/>
      <c r="J11" s="3">
        <f>SUM(C11:I11)</f>
        <v>47</v>
      </c>
    </row>
    <row r="12" spans="1:10" ht="45.75" customHeight="1">
      <c r="A12" s="7"/>
      <c r="B12" s="26"/>
      <c r="C12" s="6">
        <f>C11/J11</f>
        <v>0.5957446808510638</v>
      </c>
      <c r="D12" s="6">
        <f>D11/J11</f>
        <v>0.2978723404255319</v>
      </c>
      <c r="E12" s="6">
        <f>E11/J11</f>
        <v>0.10638297872340426</v>
      </c>
      <c r="F12" s="6">
        <f>F11/J11</f>
        <v>0</v>
      </c>
      <c r="G12" s="6"/>
      <c r="H12" s="6"/>
      <c r="I12" s="6"/>
      <c r="J12" s="6">
        <f>SUM(C12:I12)</f>
        <v>1</v>
      </c>
    </row>
    <row r="13" spans="1:10" ht="36" customHeight="1">
      <c r="A13" s="24"/>
      <c r="B13" s="25" t="s">
        <v>4</v>
      </c>
      <c r="C13" s="5">
        <f>4학년2반!C13+4학년1반!C13</f>
        <v>28</v>
      </c>
      <c r="D13" s="5">
        <f>4학년2반!D13+4학년1반!D13</f>
        <v>18</v>
      </c>
      <c r="E13" s="5">
        <f>4학년2반!E13+4학년1반!E13</f>
        <v>1</v>
      </c>
      <c r="F13" s="5">
        <f>4학년2반!F13+4학년1반!F13</f>
        <v>0</v>
      </c>
      <c r="G13" s="3"/>
      <c r="H13" s="3"/>
      <c r="I13" s="3"/>
      <c r="J13" s="3">
        <f>SUM(C13:I13)</f>
        <v>47</v>
      </c>
    </row>
    <row r="14" spans="1:10" ht="36" customHeight="1">
      <c r="A14" s="24"/>
      <c r="B14" s="26"/>
      <c r="C14" s="6">
        <f>C13/J13</f>
        <v>0.5957446808510638</v>
      </c>
      <c r="D14" s="6">
        <f>D13/J13</f>
        <v>0.3829787234042553</v>
      </c>
      <c r="E14" s="6">
        <f>E13/J13</f>
        <v>0.02127659574468085</v>
      </c>
      <c r="F14" s="6">
        <f>F13/J13</f>
        <v>0</v>
      </c>
      <c r="G14" s="6"/>
      <c r="H14" s="6"/>
      <c r="I14" s="6"/>
      <c r="J14" s="6">
        <f>SUM(C14:I14)</f>
        <v>1</v>
      </c>
    </row>
    <row r="15" spans="1:10" ht="38.25" customHeight="1">
      <c r="A15" s="24"/>
      <c r="B15" s="25" t="s">
        <v>66</v>
      </c>
      <c r="C15" s="5">
        <f>4학년2반!C15+4학년1반!C15</f>
        <v>42</v>
      </c>
      <c r="D15" s="5">
        <f>4학년2반!D15+4학년1반!D15</f>
        <v>4</v>
      </c>
      <c r="E15" s="5">
        <f>4학년2반!E15+4학년1반!E15</f>
        <v>1</v>
      </c>
      <c r="F15" s="5">
        <f>4학년2반!F15+4학년1반!F15</f>
        <v>0</v>
      </c>
      <c r="G15" s="3"/>
      <c r="H15" s="3"/>
      <c r="I15" s="3"/>
      <c r="J15" s="3">
        <f>SUM(C15:I15)</f>
        <v>47</v>
      </c>
    </row>
    <row r="16" spans="1:10" ht="38.25" customHeight="1">
      <c r="A16" s="7"/>
      <c r="B16" s="26"/>
      <c r="C16" s="6">
        <f>C15/J15</f>
        <v>0.8936170212765957</v>
      </c>
      <c r="D16" s="6">
        <f>D15/J15</f>
        <v>0.0851063829787234</v>
      </c>
      <c r="E16" s="6">
        <f>E15/J15</f>
        <v>0.02127659574468085</v>
      </c>
      <c r="F16" s="6">
        <f>F15/J15</f>
        <v>0</v>
      </c>
      <c r="G16" s="6"/>
      <c r="H16" s="6"/>
      <c r="I16" s="6"/>
      <c r="J16" s="6">
        <f>SUM(C16:I16)</f>
        <v>1</v>
      </c>
    </row>
    <row r="17" spans="1:10" ht="132.75" customHeight="1">
      <c r="A17" s="24"/>
      <c r="B17" s="25" t="s">
        <v>69</v>
      </c>
      <c r="C17" s="5">
        <f>4학년2반!C17+4학년1반!C17</f>
        <v>2</v>
      </c>
      <c r="D17" s="5">
        <f>4학년2반!D17+4학년1반!D17</f>
        <v>29</v>
      </c>
      <c r="E17" s="5">
        <f>4학년2반!E17+4학년1반!E17</f>
        <v>2</v>
      </c>
      <c r="F17" s="5">
        <f>4학년2반!F17+4학년1반!F17</f>
        <v>6</v>
      </c>
      <c r="G17" s="5">
        <f>4학년2반!G17+4학년1반!G17</f>
        <v>8</v>
      </c>
      <c r="H17" s="3"/>
      <c r="I17" s="3"/>
      <c r="J17" s="3">
        <f>SUM(C17:I17)</f>
        <v>47</v>
      </c>
    </row>
    <row r="18" spans="1:10" ht="162.75" customHeight="1">
      <c r="A18" s="24"/>
      <c r="B18" s="26"/>
      <c r="C18" s="6">
        <f>C17/J17</f>
        <v>0.0425531914893617</v>
      </c>
      <c r="D18" s="6">
        <f>D17/J17</f>
        <v>0.6170212765957447</v>
      </c>
      <c r="E18" s="6">
        <f>E17/J17</f>
        <v>0.0425531914893617</v>
      </c>
      <c r="F18" s="6">
        <f>F17/J17</f>
        <v>0.1276595744680851</v>
      </c>
      <c r="G18" s="6">
        <f>G17/J17</f>
        <v>0.1702127659574468</v>
      </c>
      <c r="H18" s="6"/>
      <c r="I18" s="6"/>
      <c r="J18" s="6">
        <f>SUM(C18:I18)</f>
        <v>0.9999999999999999</v>
      </c>
    </row>
    <row r="19" spans="1:10" ht="150.75" customHeight="1">
      <c r="A19" s="24"/>
      <c r="B19" s="25" t="s">
        <v>68</v>
      </c>
      <c r="C19" s="5">
        <f>4학년2반!C19+4학년1반!C19</f>
        <v>8</v>
      </c>
      <c r="D19" s="5">
        <f>4학년2반!D19+4학년1반!D19</f>
        <v>25</v>
      </c>
      <c r="E19" s="5">
        <f>4학년2반!E19+4학년1반!E19</f>
        <v>6</v>
      </c>
      <c r="F19" s="5">
        <f>4학년2반!F19+4학년1반!F19</f>
        <v>8</v>
      </c>
      <c r="G19" s="3"/>
      <c r="H19" s="3"/>
      <c r="I19" s="3"/>
      <c r="J19" s="3">
        <f>SUM(C19:I19)</f>
        <v>47</v>
      </c>
    </row>
    <row r="20" spans="1:10" ht="150.75" customHeight="1">
      <c r="A20" s="24"/>
      <c r="B20" s="26"/>
      <c r="C20" s="6">
        <f>C19/J19</f>
        <v>0.1702127659574468</v>
      </c>
      <c r="D20" s="6">
        <f>D19/J19</f>
        <v>0.5319148936170213</v>
      </c>
      <c r="E20" s="6">
        <f>E19/J19</f>
        <v>0.1276595744680851</v>
      </c>
      <c r="F20" s="6">
        <f>F19/J19</f>
        <v>0.1702127659574468</v>
      </c>
      <c r="G20" s="6"/>
      <c r="H20" s="6"/>
      <c r="I20" s="6"/>
      <c r="J20" s="6">
        <f>SUM(C20:I20)</f>
        <v>1</v>
      </c>
    </row>
    <row r="21" spans="1:10" ht="38.25" customHeight="1">
      <c r="A21" s="24"/>
      <c r="B21" s="25" t="s">
        <v>28</v>
      </c>
      <c r="C21" s="5">
        <f>4학년2반!C21+4학년1반!C21</f>
        <v>46</v>
      </c>
      <c r="D21" s="5">
        <f>4학년2반!D21+4학년1반!D21</f>
        <v>1</v>
      </c>
      <c r="E21" s="5">
        <f>4학년2반!E21+4학년1반!E21</f>
        <v>0</v>
      </c>
      <c r="F21" s="3"/>
      <c r="G21" s="3"/>
      <c r="H21" s="3"/>
      <c r="I21" s="3"/>
      <c r="J21" s="3">
        <f>SUM(C21:I21)</f>
        <v>47</v>
      </c>
    </row>
    <row r="22" spans="1:10" ht="41.25" customHeight="1">
      <c r="A22" s="24"/>
      <c r="B22" s="26"/>
      <c r="C22" s="6">
        <f>C21/J21</f>
        <v>0.9787234042553191</v>
      </c>
      <c r="D22" s="6">
        <f>D21/J21</f>
        <v>0.02127659574468085</v>
      </c>
      <c r="E22" s="6">
        <f>E21/J21</f>
        <v>0</v>
      </c>
      <c r="F22" s="6"/>
      <c r="G22" s="6"/>
      <c r="H22" s="6"/>
      <c r="I22" s="6"/>
      <c r="J22" s="6">
        <f>SUM(C22:I22)</f>
        <v>1</v>
      </c>
    </row>
    <row r="23" spans="1:10" ht="30.75" customHeight="1">
      <c r="A23" s="24"/>
      <c r="B23" s="25" t="s">
        <v>9</v>
      </c>
      <c r="C23" s="5">
        <f>4학년2반!C23+4학년1반!C23</f>
        <v>47</v>
      </c>
      <c r="D23" s="5">
        <f>4학년2반!D23+4학년1반!D23</f>
        <v>0</v>
      </c>
      <c r="E23" s="5">
        <f>4학년2반!E23+4학년1반!E23</f>
        <v>0</v>
      </c>
      <c r="F23" s="3"/>
      <c r="G23" s="3"/>
      <c r="H23" s="3"/>
      <c r="I23" s="3"/>
      <c r="J23" s="3">
        <f>SUM(C23:I23)</f>
        <v>47</v>
      </c>
    </row>
    <row r="24" spans="1:10" ht="30.75" customHeight="1">
      <c r="A24" s="7"/>
      <c r="B24" s="26"/>
      <c r="C24" s="6">
        <f>C23/J23</f>
        <v>1</v>
      </c>
      <c r="D24" s="6">
        <f>D23/J23</f>
        <v>0</v>
      </c>
      <c r="E24" s="6">
        <f>E23/J23</f>
        <v>0</v>
      </c>
      <c r="F24" s="6"/>
      <c r="G24" s="6"/>
      <c r="H24" s="6"/>
      <c r="I24" s="6"/>
      <c r="J24" s="6">
        <f>SUM(C24:I24)</f>
        <v>1</v>
      </c>
    </row>
    <row r="25" spans="1:10" ht="53.25" customHeight="1">
      <c r="A25" s="24"/>
      <c r="B25" s="25" t="s">
        <v>1</v>
      </c>
      <c r="C25" s="5">
        <f>4학년2반!C25+4학년1반!C25</f>
        <v>4</v>
      </c>
      <c r="D25" s="5">
        <f>4학년2반!D25+4학년1반!D25</f>
        <v>38</v>
      </c>
      <c r="E25" s="5">
        <f>4학년2반!E25+4학년1반!E25</f>
        <v>5</v>
      </c>
      <c r="F25" s="3"/>
      <c r="G25" s="3"/>
      <c r="H25" s="3"/>
      <c r="I25" s="3"/>
      <c r="J25" s="3">
        <f>SUM(C25:I25)</f>
        <v>47</v>
      </c>
    </row>
    <row r="26" spans="1:10" ht="53.25" customHeight="1">
      <c r="A26" s="24"/>
      <c r="B26" s="26"/>
      <c r="C26" s="6">
        <f>C25/J25</f>
        <v>0.0851063829787234</v>
      </c>
      <c r="D26" s="6">
        <f>D25/J25</f>
        <v>0.8085106382978723</v>
      </c>
      <c r="E26" s="6">
        <f>E25/J25</f>
        <v>0.10638297872340426</v>
      </c>
      <c r="F26" s="6"/>
      <c r="G26" s="6"/>
      <c r="H26" s="6"/>
      <c r="I26" s="6"/>
      <c r="J26" s="6">
        <f>SUM(C26:I26)</f>
        <v>1</v>
      </c>
    </row>
    <row r="27" spans="1:10" ht="35.25" customHeight="1">
      <c r="A27" s="24"/>
      <c r="B27" s="25" t="s">
        <v>0</v>
      </c>
      <c r="C27" s="5">
        <f>4학년2반!C27+4학년1반!C27</f>
        <v>0</v>
      </c>
      <c r="D27" s="5">
        <f>4학년2반!D27+4학년1반!D27</f>
        <v>42</v>
      </c>
      <c r="E27" s="5">
        <f>4학년2반!E27+4학년1반!E27</f>
        <v>5</v>
      </c>
      <c r="F27" s="3"/>
      <c r="G27" s="3"/>
      <c r="H27" s="3"/>
      <c r="I27" s="3"/>
      <c r="J27" s="3">
        <f>SUM(C27:I27)</f>
        <v>47</v>
      </c>
    </row>
    <row r="28" spans="1:10" ht="35.25" customHeight="1">
      <c r="A28" s="7"/>
      <c r="B28" s="26"/>
      <c r="C28" s="6">
        <f>C27/J27</f>
        <v>0</v>
      </c>
      <c r="D28" s="6">
        <f>D27/J27</f>
        <v>0.8936170212765957</v>
      </c>
      <c r="E28" s="6">
        <f>E27/J27</f>
        <v>0.10638297872340426</v>
      </c>
      <c r="F28" s="6"/>
      <c r="G28" s="6"/>
      <c r="H28" s="6"/>
      <c r="I28" s="6"/>
      <c r="J28" s="6">
        <f>SUM(C28:I28)</f>
        <v>1</v>
      </c>
    </row>
    <row r="29" spans="1:10" ht="57.75" customHeight="1">
      <c r="A29" s="24"/>
      <c r="B29" s="25" t="s">
        <v>65</v>
      </c>
      <c r="C29" s="5">
        <f>4학년2반!C29+4학년1반!C29</f>
        <v>4</v>
      </c>
      <c r="D29" s="5">
        <f>4학년2반!D29+4학년1반!D29</f>
        <v>42</v>
      </c>
      <c r="E29" s="5">
        <f>4학년2반!E29+4학년1반!E29</f>
        <v>1</v>
      </c>
      <c r="F29" s="3"/>
      <c r="G29" s="3"/>
      <c r="H29" s="3"/>
      <c r="I29" s="3"/>
      <c r="J29" s="3">
        <f>SUM(C29:I29)</f>
        <v>47</v>
      </c>
    </row>
    <row r="30" spans="1:10" ht="57.75" customHeight="1">
      <c r="A30" s="24"/>
      <c r="B30" s="26"/>
      <c r="C30" s="6">
        <f>C29/J29</f>
        <v>0.0851063829787234</v>
      </c>
      <c r="D30" s="6">
        <f>D29/J29</f>
        <v>0.8936170212765957</v>
      </c>
      <c r="E30" s="6">
        <f>E29/J29</f>
        <v>0.02127659574468085</v>
      </c>
      <c r="F30" s="6"/>
      <c r="G30" s="6"/>
      <c r="H30" s="6"/>
      <c r="I30" s="6"/>
      <c r="J30" s="6">
        <f>SUM(C30:I30)</f>
        <v>1</v>
      </c>
    </row>
    <row r="31" spans="1:10" ht="65.25" customHeight="1">
      <c r="A31" s="24"/>
      <c r="B31" s="25" t="s">
        <v>27</v>
      </c>
      <c r="C31" s="5">
        <f>4학년2반!C31+4학년1반!C31</f>
        <v>22</v>
      </c>
      <c r="D31" s="5">
        <f>4학년2반!D31+4학년1반!D31</f>
        <v>15</v>
      </c>
      <c r="E31" s="5">
        <f>4학년2반!E31+4학년1반!E31</f>
        <v>8</v>
      </c>
      <c r="F31" s="3"/>
      <c r="G31" s="3"/>
      <c r="H31" s="3"/>
      <c r="I31" s="3"/>
      <c r="J31" s="3">
        <f>SUM(C31:I31)</f>
        <v>45</v>
      </c>
    </row>
    <row r="32" spans="1:10" ht="65.25" customHeight="1">
      <c r="A32" s="24"/>
      <c r="B32" s="26"/>
      <c r="C32" s="6">
        <f>C31/J31</f>
        <v>0.4888888888888889</v>
      </c>
      <c r="D32" s="6">
        <f>D31/J31</f>
        <v>0.3333333333333333</v>
      </c>
      <c r="E32" s="6">
        <f>E31/J31</f>
        <v>0.17777777777777778</v>
      </c>
      <c r="F32" s="6"/>
      <c r="G32" s="6"/>
      <c r="H32" s="6"/>
      <c r="I32" s="6"/>
      <c r="J32" s="6">
        <f>SUM(C32:I32)</f>
        <v>1</v>
      </c>
    </row>
    <row r="33" spans="1:10" ht="56.25" customHeight="1">
      <c r="A33" s="24"/>
      <c r="B33" s="25" t="s">
        <v>2</v>
      </c>
      <c r="C33" s="5">
        <f>4학년2반!C33+4학년1반!C33</f>
        <v>11</v>
      </c>
      <c r="D33" s="5">
        <f>4학년2반!D33+4학년1반!D33</f>
        <v>4</v>
      </c>
      <c r="E33" s="5">
        <f>4학년2반!E33+4학년1반!E33</f>
        <v>21</v>
      </c>
      <c r="F33" s="5">
        <f>4학년2반!F33+4학년1반!F33</f>
        <v>11</v>
      </c>
      <c r="G33" s="3"/>
      <c r="H33" s="3"/>
      <c r="I33" s="3"/>
      <c r="J33" s="3">
        <f>SUM(C33:I33)</f>
        <v>47</v>
      </c>
    </row>
    <row r="34" spans="1:10" ht="56.25" customHeight="1">
      <c r="A34" s="24"/>
      <c r="B34" s="26"/>
      <c r="C34" s="6">
        <f>C33/J33</f>
        <v>0.23404255319148937</v>
      </c>
      <c r="D34" s="6">
        <f>D33/J33</f>
        <v>0.0851063829787234</v>
      </c>
      <c r="E34" s="6">
        <f>E33/J33</f>
        <v>0.44680851063829785</v>
      </c>
      <c r="F34" s="6">
        <f>F33/J33</f>
        <v>0.23404255319148937</v>
      </c>
      <c r="G34" s="6"/>
      <c r="H34" s="6"/>
      <c r="I34" s="6"/>
      <c r="J34" s="6">
        <f>SUM(C34:I34)</f>
        <v>1</v>
      </c>
    </row>
    <row r="35" spans="1:10" ht="72" customHeight="1">
      <c r="A35" s="24"/>
      <c r="B35" s="25" t="s">
        <v>22</v>
      </c>
      <c r="C35" s="5">
        <f>4학년2반!C35+4학년1반!C35</f>
        <v>21</v>
      </c>
      <c r="D35" s="5">
        <f>4학년2반!D35+4학년1반!D35</f>
        <v>17</v>
      </c>
      <c r="E35" s="5">
        <f>4학년2반!E35+4학년1반!E35</f>
        <v>5</v>
      </c>
      <c r="F35" s="5">
        <f>4학년2반!F35+4학년1반!F35</f>
        <v>4</v>
      </c>
      <c r="G35" s="3"/>
      <c r="H35" s="3"/>
      <c r="I35" s="3"/>
      <c r="J35" s="3">
        <f>SUM(C35:I35)</f>
        <v>47</v>
      </c>
    </row>
    <row r="36" spans="1:10" ht="72" customHeight="1">
      <c r="A36" s="24"/>
      <c r="B36" s="26"/>
      <c r="C36" s="6">
        <f>C35/J35</f>
        <v>0.44680851063829785</v>
      </c>
      <c r="D36" s="6">
        <f>D35/J35</f>
        <v>0.3617021276595745</v>
      </c>
      <c r="E36" s="6">
        <f>E35/J35</f>
        <v>0.10638297872340426</v>
      </c>
      <c r="F36" s="6">
        <f>F35/J35</f>
        <v>0.0851063829787234</v>
      </c>
      <c r="G36" s="6"/>
      <c r="H36" s="6"/>
      <c r="I36" s="6"/>
      <c r="J36" s="6">
        <f>SUM(C36:I36)</f>
        <v>1</v>
      </c>
    </row>
    <row r="37" spans="1:10" ht="64.5" customHeight="1">
      <c r="A37" s="24"/>
      <c r="B37" s="25" t="s">
        <v>64</v>
      </c>
      <c r="C37" s="5">
        <f>4학년2반!C37+4학년1반!C37</f>
        <v>17</v>
      </c>
      <c r="D37" s="5">
        <f>4학년2반!D37+4학년1반!D37</f>
        <v>5</v>
      </c>
      <c r="E37" s="5">
        <f>4학년2반!E37+4학년1반!E37</f>
        <v>5</v>
      </c>
      <c r="F37" s="5">
        <f>4학년2반!F37+4학년1반!F37</f>
        <v>20</v>
      </c>
      <c r="G37" s="3"/>
      <c r="H37" s="3"/>
      <c r="I37" s="3"/>
      <c r="J37" s="3">
        <f>SUM(C37:I37)</f>
        <v>47</v>
      </c>
    </row>
    <row r="38" spans="1:10" ht="64.5" customHeight="1">
      <c r="A38" s="24"/>
      <c r="B38" s="26"/>
      <c r="C38" s="6">
        <f>C37/J37</f>
        <v>0.3617021276595745</v>
      </c>
      <c r="D38" s="6">
        <f>D37/J37</f>
        <v>0.10638297872340426</v>
      </c>
      <c r="E38" s="6">
        <f>E37/J37</f>
        <v>0.10638297872340426</v>
      </c>
      <c r="F38" s="6">
        <f>F37/J37</f>
        <v>0.425531914893617</v>
      </c>
      <c r="G38" s="6"/>
      <c r="H38" s="6"/>
      <c r="I38" s="6"/>
      <c r="J38" s="6">
        <f>SUM(C38:I38)</f>
        <v>1</v>
      </c>
    </row>
    <row r="39" spans="1:10" ht="64.5" customHeight="1">
      <c r="A39" s="24"/>
      <c r="B39" s="25" t="s">
        <v>67</v>
      </c>
      <c r="C39" s="5">
        <f>4학년2반!C39+4학년1반!C39</f>
        <v>5</v>
      </c>
      <c r="D39" s="5">
        <f>4학년2반!D39+4학년1반!D39</f>
        <v>15</v>
      </c>
      <c r="E39" s="5">
        <f>4학년2반!E39+4학년1반!E39</f>
        <v>8</v>
      </c>
      <c r="F39" s="5">
        <f>4학년2반!F39+4학년1반!F39</f>
        <v>16</v>
      </c>
      <c r="G39" s="5">
        <f>4학년2반!G39+4학년1반!G39</f>
        <v>3</v>
      </c>
      <c r="H39" s="5">
        <f>4학년2반!H39+4학년1반!H39</f>
        <v>0</v>
      </c>
      <c r="I39" s="3"/>
      <c r="J39" s="3">
        <f>SUM(C39:I39)</f>
        <v>47</v>
      </c>
    </row>
    <row r="40" spans="1:10" ht="64.5" customHeight="1">
      <c r="A40" s="24"/>
      <c r="B40" s="26"/>
      <c r="C40" s="6">
        <f>C39/J39</f>
        <v>0.10638297872340426</v>
      </c>
      <c r="D40" s="6">
        <f>D39/J39</f>
        <v>0.3191489361702128</v>
      </c>
      <c r="E40" s="6">
        <f>E39/J39</f>
        <v>0.1702127659574468</v>
      </c>
      <c r="F40" s="6">
        <f>F39/J39</f>
        <v>0.3404255319148936</v>
      </c>
      <c r="G40" s="6">
        <f>G39/J39</f>
        <v>0.06382978723404255</v>
      </c>
      <c r="H40" s="6">
        <f>H39/J39</f>
        <v>0</v>
      </c>
      <c r="I40" s="6"/>
      <c r="J40" s="6">
        <f>SUM(C40:I40)</f>
        <v>1</v>
      </c>
    </row>
    <row r="41" spans="1:10" ht="48" customHeight="1">
      <c r="A41" s="24"/>
      <c r="B41" s="25" t="s">
        <v>34</v>
      </c>
      <c r="C41" s="5">
        <f>4학년2반!C41+4학년1반!C41</f>
        <v>31</v>
      </c>
      <c r="D41" s="5">
        <f>4학년2반!D41+4학년1반!D41</f>
        <v>16</v>
      </c>
      <c r="E41" s="3"/>
      <c r="F41" s="3"/>
      <c r="G41" s="3"/>
      <c r="H41" s="3"/>
      <c r="I41" s="3"/>
      <c r="J41" s="3">
        <f>SUM(C41:I41)</f>
        <v>47</v>
      </c>
    </row>
    <row r="42" spans="1:10" ht="48" customHeight="1">
      <c r="A42" s="24"/>
      <c r="B42" s="26"/>
      <c r="C42" s="6">
        <f>C41/J41</f>
        <v>0.6595744680851063</v>
      </c>
      <c r="D42" s="6">
        <f>D41/J41</f>
        <v>0.3404255319148936</v>
      </c>
      <c r="E42" s="6"/>
      <c r="F42" s="6"/>
      <c r="G42" s="6"/>
      <c r="H42" s="6"/>
      <c r="I42" s="6"/>
      <c r="J42" s="6">
        <f>SUM(C42:I42)</f>
        <v>1</v>
      </c>
    </row>
    <row r="43" spans="1:10" ht="63" customHeight="1">
      <c r="A43" s="24"/>
      <c r="B43" s="27" t="s">
        <v>50</v>
      </c>
      <c r="C43" s="5">
        <f>4학년2반!C43+4학년1반!C43</f>
        <v>18</v>
      </c>
      <c r="D43" s="5">
        <f>4학년2반!D43+4학년1반!D43</f>
        <v>27</v>
      </c>
      <c r="E43" s="5">
        <f>4학년2반!E43+4학년1반!E43</f>
        <v>2</v>
      </c>
      <c r="F43" s="15"/>
      <c r="G43" s="3"/>
      <c r="H43" s="3"/>
      <c r="I43" s="3"/>
      <c r="J43" s="3">
        <f>SUM(C43:I43)</f>
        <v>47</v>
      </c>
    </row>
    <row r="44" spans="1:10" ht="63" customHeight="1">
      <c r="A44" s="24"/>
      <c r="B44" s="28"/>
      <c r="C44" s="6">
        <f>C43/J43</f>
        <v>0.3829787234042553</v>
      </c>
      <c r="D44" s="6">
        <f>D43/J43</f>
        <v>0.574468085106383</v>
      </c>
      <c r="E44" s="6">
        <f>E43/J43</f>
        <v>0.0425531914893617</v>
      </c>
      <c r="F44" s="16"/>
      <c r="G44" s="6"/>
      <c r="H44" s="6"/>
      <c r="I44" s="6"/>
      <c r="J44" s="6">
        <f>SUM(C44:I44)</f>
        <v>1</v>
      </c>
    </row>
    <row r="45" spans="1:10" ht="54.75" customHeight="1">
      <c r="A45" s="24"/>
      <c r="B45" s="25" t="s">
        <v>6</v>
      </c>
      <c r="C45" s="5">
        <f>4학년2반!C45+4학년1반!C45</f>
        <v>0</v>
      </c>
      <c r="D45" s="5">
        <f>4학년2반!D45+4학년1반!D45</f>
        <v>38</v>
      </c>
      <c r="E45" s="5">
        <f>4학년2반!E45+4학년1반!E45</f>
        <v>9</v>
      </c>
      <c r="F45" s="5">
        <f>4학년2반!F45+4학년1반!F45</f>
        <v>0</v>
      </c>
      <c r="G45" s="3"/>
      <c r="H45" s="3"/>
      <c r="I45" s="3"/>
      <c r="J45" s="3">
        <f>SUM(C45:I45)</f>
        <v>47</v>
      </c>
    </row>
    <row r="46" spans="1:10" ht="54.75" customHeight="1">
      <c r="A46" s="24"/>
      <c r="B46" s="26"/>
      <c r="C46" s="6">
        <f>C45/J45</f>
        <v>0</v>
      </c>
      <c r="D46" s="6">
        <f>D45/J45</f>
        <v>0.8085106382978723</v>
      </c>
      <c r="E46" s="6">
        <f>E45/J45</f>
        <v>0.19148936170212766</v>
      </c>
      <c r="F46" s="6">
        <f>F45/J45</f>
        <v>0</v>
      </c>
      <c r="G46" s="6"/>
      <c r="H46" s="6"/>
      <c r="I46" s="6"/>
      <c r="J46" s="6">
        <f>SUM(C46:I46)</f>
        <v>1</v>
      </c>
    </row>
    <row r="47" spans="1:10" ht="20.25" customHeight="1">
      <c r="A47" s="24"/>
      <c r="B47" s="27" t="s">
        <v>16</v>
      </c>
      <c r="C47" s="29" t="s">
        <v>61</v>
      </c>
      <c r="D47" s="30"/>
      <c r="E47" s="30"/>
      <c r="F47" s="30"/>
      <c r="G47" s="30"/>
      <c r="H47" s="30"/>
      <c r="I47" s="30"/>
      <c r="J47" s="31"/>
    </row>
    <row r="48" spans="1:10" ht="20.25" customHeight="1">
      <c r="A48" s="24"/>
      <c r="B48" s="28" t="s">
        <v>15</v>
      </c>
      <c r="C48" s="32"/>
      <c r="D48" s="33"/>
      <c r="E48" s="33"/>
      <c r="F48" s="33"/>
      <c r="G48" s="33"/>
      <c r="H48" s="33"/>
      <c r="I48" s="33"/>
      <c r="J48" s="34"/>
    </row>
    <row r="49" spans="2:10" ht="31.5" customHeight="1">
      <c r="B49" s="8" t="s">
        <v>70</v>
      </c>
      <c r="C49" s="29" t="s">
        <v>8</v>
      </c>
      <c r="D49" s="30"/>
      <c r="E49" s="30"/>
      <c r="F49" s="30"/>
      <c r="G49" s="30"/>
      <c r="H49" s="30"/>
      <c r="I49" s="30"/>
      <c r="J49" s="31"/>
    </row>
    <row r="50" spans="3:10" ht="16.5">
      <c r="C50" s="32"/>
      <c r="D50" s="33"/>
      <c r="E50" s="33"/>
      <c r="F50" s="33"/>
      <c r="G50" s="33"/>
      <c r="H50" s="33"/>
      <c r="I50" s="33"/>
      <c r="J50" s="34"/>
    </row>
    <row r="51" spans="3:10" ht="16.5">
      <c r="C51" s="35"/>
      <c r="D51" s="35"/>
      <c r="E51" s="35"/>
      <c r="F51" s="35"/>
      <c r="G51" s="35"/>
      <c r="H51" s="35"/>
      <c r="I51" s="35"/>
      <c r="J51" s="35"/>
    </row>
    <row r="52" spans="3:10" ht="16.5">
      <c r="C52" s="36"/>
      <c r="D52" s="36"/>
      <c r="E52" s="36"/>
      <c r="F52" s="36"/>
      <c r="G52" s="36"/>
      <c r="H52" s="36"/>
      <c r="I52" s="36"/>
      <c r="J52" s="36"/>
    </row>
  </sheetData>
  <mergeCells count="34">
    <mergeCell ref="A1:J1"/>
    <mergeCell ref="A2:J2"/>
    <mergeCell ref="A5:A6"/>
    <mergeCell ref="B5:B6"/>
    <mergeCell ref="C5:J5"/>
    <mergeCell ref="A7:A11"/>
    <mergeCell ref="B7:B8"/>
    <mergeCell ref="B9:B10"/>
    <mergeCell ref="B11:B12"/>
    <mergeCell ref="A13:A15"/>
    <mergeCell ref="B13:B14"/>
    <mergeCell ref="B15:B16"/>
    <mergeCell ref="A17:A23"/>
    <mergeCell ref="B17:B18"/>
    <mergeCell ref="B19:B20"/>
    <mergeCell ref="B21:B22"/>
    <mergeCell ref="B23:B24"/>
    <mergeCell ref="A25:A27"/>
    <mergeCell ref="B25:B26"/>
    <mergeCell ref="B27:B28"/>
    <mergeCell ref="A29:A48"/>
    <mergeCell ref="B29:B30"/>
    <mergeCell ref="B31:B32"/>
    <mergeCell ref="B33:B34"/>
    <mergeCell ref="B35:B36"/>
    <mergeCell ref="B37:B38"/>
    <mergeCell ref="B39:B40"/>
    <mergeCell ref="B41:B42"/>
    <mergeCell ref="B43:B44"/>
    <mergeCell ref="B45:B46"/>
    <mergeCell ref="B47:B48"/>
    <mergeCell ref="C47:J48"/>
    <mergeCell ref="C49:J50"/>
    <mergeCell ref="C51:J52"/>
  </mergeCells>
  <printOptions horizontalCentered="1"/>
  <pageMargins left="0.1966666728258133" right="0.1966666728258133" top="0.590416669845581" bottom="0.590416669845581" header="0.35430556535720825" footer="0.511388897895813"/>
  <pageSetup fitToHeight="1" fitToWidth="1" horizontalDpi="600" verticalDpi="600" orientation="portrait" paperSize="9" scale="66" copies="1"/>
</worksheet>
</file>

<file path=xl/worksheets/sheet2.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J48"/>
  <sheetViews>
    <sheetView zoomScaleSheetLayoutView="100" workbookViewId="0" topLeftCell="A40">
      <selection activeCell="C47" sqref="C47:J48"/>
    </sheetView>
  </sheetViews>
  <sheetFormatPr defaultColWidth="9.00390625" defaultRowHeight="16.5"/>
  <cols>
    <col min="1" max="1" width="1.25" style="1" customWidth="1"/>
    <col min="2" max="2" width="35.625" style="8" customWidth="1"/>
    <col min="3" max="3" width="7.75390625" style="9" customWidth="1"/>
    <col min="4" max="4" width="7.50390625" style="9" customWidth="1"/>
    <col min="5" max="9" width="6.375" style="9" customWidth="1"/>
    <col min="10" max="10" width="8.75390625" style="9" bestFit="1" customWidth="1"/>
    <col min="11" max="16384" width="9.00390625" style="1" customWidth="1"/>
  </cols>
  <sheetData>
    <row r="1" spans="1:10" ht="24" customHeight="1">
      <c r="A1" s="17" t="s">
        <v>21</v>
      </c>
      <c r="B1" s="17"/>
      <c r="C1" s="17"/>
      <c r="D1" s="17"/>
      <c r="E1" s="17"/>
      <c r="F1" s="17"/>
      <c r="G1" s="17"/>
      <c r="H1" s="17"/>
      <c r="I1" s="17"/>
      <c r="J1" s="17"/>
    </row>
    <row r="2" spans="1:10" ht="19.5" customHeight="1">
      <c r="A2" s="17"/>
      <c r="B2" s="17"/>
      <c r="C2" s="17"/>
      <c r="D2" s="17"/>
      <c r="E2" s="17"/>
      <c r="F2" s="17"/>
      <c r="G2" s="17"/>
      <c r="H2" s="17"/>
      <c r="I2" s="17"/>
      <c r="J2" s="17"/>
    </row>
    <row r="3" spans="2:10" s="2" customFormat="1" ht="18.75" customHeight="1">
      <c r="B3" s="10" t="s">
        <v>51</v>
      </c>
      <c r="C3" s="11" t="s">
        <v>44</v>
      </c>
      <c r="D3" s="11"/>
      <c r="E3" s="11">
        <v>21</v>
      </c>
      <c r="F3" s="10"/>
      <c r="G3" s="10" t="s">
        <v>20</v>
      </c>
      <c r="H3" s="10"/>
      <c r="I3" s="10">
        <v>21</v>
      </c>
      <c r="J3" s="10"/>
    </row>
    <row r="4" spans="2:10" s="2" customFormat="1" ht="18.75" customHeight="1">
      <c r="B4" s="12" t="s">
        <v>7</v>
      </c>
      <c r="C4" s="13" t="s">
        <v>19</v>
      </c>
      <c r="D4" s="13"/>
      <c r="E4" s="13" t="s">
        <v>14</v>
      </c>
      <c r="F4" s="13"/>
      <c r="G4" s="14"/>
      <c r="H4" s="13"/>
      <c r="I4" s="13"/>
      <c r="J4" s="13"/>
    </row>
    <row r="5" spans="1:10" ht="15.75" customHeight="1">
      <c r="A5" s="18"/>
      <c r="B5" s="19" t="s">
        <v>56</v>
      </c>
      <c r="C5" s="21" t="s">
        <v>43</v>
      </c>
      <c r="D5" s="22"/>
      <c r="E5" s="22"/>
      <c r="F5" s="22"/>
      <c r="G5" s="22"/>
      <c r="H5" s="22"/>
      <c r="I5" s="22"/>
      <c r="J5" s="23"/>
    </row>
    <row r="6" spans="1:10" ht="15.75" customHeight="1">
      <c r="A6" s="18"/>
      <c r="B6" s="20"/>
      <c r="C6" s="3" t="s">
        <v>55</v>
      </c>
      <c r="D6" s="3" t="s">
        <v>60</v>
      </c>
      <c r="E6" s="3" t="s">
        <v>57</v>
      </c>
      <c r="F6" s="3" t="s">
        <v>52</v>
      </c>
      <c r="G6" s="3" t="s">
        <v>59</v>
      </c>
      <c r="H6" s="4" t="s">
        <v>54</v>
      </c>
      <c r="I6" s="3" t="s">
        <v>58</v>
      </c>
      <c r="J6" s="3" t="s">
        <v>53</v>
      </c>
    </row>
    <row r="7" spans="1:10" ht="24.95" customHeight="1">
      <c r="A7" s="24"/>
      <c r="B7" s="27" t="s">
        <v>38</v>
      </c>
      <c r="C7" s="5">
        <v>18</v>
      </c>
      <c r="D7" s="5">
        <v>3</v>
      </c>
      <c r="E7" s="5">
        <v>0</v>
      </c>
      <c r="F7" s="5">
        <v>0</v>
      </c>
      <c r="G7" s="3"/>
      <c r="H7" s="3"/>
      <c r="I7" s="3"/>
      <c r="J7" s="3">
        <f>SUM(C7:I7)</f>
        <v>21</v>
      </c>
    </row>
    <row r="8" spans="1:10" ht="24.95" customHeight="1">
      <c r="A8" s="24"/>
      <c r="B8" s="28"/>
      <c r="C8" s="6">
        <f>C7/J7</f>
        <v>0.8571428571428571</v>
      </c>
      <c r="D8" s="6">
        <f>D7/J7</f>
        <v>0.14285714285714285</v>
      </c>
      <c r="E8" s="6">
        <f>E7/J7</f>
        <v>0</v>
      </c>
      <c r="F8" s="6">
        <f>F7/J7</f>
        <v>0</v>
      </c>
      <c r="G8" s="6"/>
      <c r="H8" s="6"/>
      <c r="I8" s="6"/>
      <c r="J8" s="6">
        <f>SUM(C8:I8)</f>
        <v>1</v>
      </c>
    </row>
    <row r="9" spans="1:10" ht="24.95" customHeight="1">
      <c r="A9" s="24"/>
      <c r="B9" s="27" t="s">
        <v>30</v>
      </c>
      <c r="C9" s="5"/>
      <c r="D9" s="5">
        <v>5</v>
      </c>
      <c r="E9" s="5">
        <v>14</v>
      </c>
      <c r="F9" s="5">
        <v>2</v>
      </c>
      <c r="G9" s="5"/>
      <c r="H9" s="3"/>
      <c r="I9" s="3"/>
      <c r="J9" s="3">
        <f>SUM(C9:I9)</f>
        <v>21</v>
      </c>
    </row>
    <row r="10" spans="1:10" ht="24.95" customHeight="1">
      <c r="A10" s="24"/>
      <c r="B10" s="28"/>
      <c r="C10" s="6">
        <f>C9/J9</f>
        <v>0</v>
      </c>
      <c r="D10" s="6">
        <f>D9/J9</f>
        <v>0.23809523809523808</v>
      </c>
      <c r="E10" s="6">
        <f>E9/J9</f>
        <v>0.6666666666666666</v>
      </c>
      <c r="F10" s="6">
        <f>F9/J9</f>
        <v>0.09523809523809523</v>
      </c>
      <c r="G10" s="6">
        <f>G9/J9</f>
        <v>0</v>
      </c>
      <c r="H10" s="6"/>
      <c r="I10" s="6"/>
      <c r="J10" s="6">
        <f>SUM(C10:I10)</f>
        <v>0.9999999999999999</v>
      </c>
    </row>
    <row r="11" spans="1:10" ht="24.95" customHeight="1">
      <c r="A11" s="24"/>
      <c r="B11" s="27" t="s">
        <v>36</v>
      </c>
      <c r="C11" s="5">
        <v>16</v>
      </c>
      <c r="D11" s="5">
        <v>3</v>
      </c>
      <c r="E11" s="5">
        <v>2</v>
      </c>
      <c r="F11" s="5"/>
      <c r="G11" s="3"/>
      <c r="H11" s="3"/>
      <c r="I11" s="3"/>
      <c r="J11" s="3">
        <f>SUM(C11:I11)</f>
        <v>21</v>
      </c>
    </row>
    <row r="12" spans="1:10" ht="24.95" customHeight="1">
      <c r="A12" s="7"/>
      <c r="B12" s="28"/>
      <c r="C12" s="6">
        <f>C11/J11</f>
        <v>0.7619047619047619</v>
      </c>
      <c r="D12" s="6">
        <f>D11/J11</f>
        <v>0.14285714285714285</v>
      </c>
      <c r="E12" s="6">
        <f>E11/J11</f>
        <v>0.09523809523809523</v>
      </c>
      <c r="F12" s="6">
        <f>F11/J11</f>
        <v>0</v>
      </c>
      <c r="G12" s="6"/>
      <c r="H12" s="6"/>
      <c r="I12" s="6"/>
      <c r="J12" s="6">
        <f>SUM(C12:I12)</f>
        <v>0.9999999999999999</v>
      </c>
    </row>
    <row r="13" spans="1:10" ht="29.25" customHeight="1">
      <c r="A13" s="24"/>
      <c r="B13" s="27" t="s">
        <v>10</v>
      </c>
      <c r="C13" s="5">
        <v>14</v>
      </c>
      <c r="D13" s="5">
        <v>7</v>
      </c>
      <c r="E13" s="5"/>
      <c r="F13" s="5"/>
      <c r="G13" s="3"/>
      <c r="H13" s="3"/>
      <c r="I13" s="3"/>
      <c r="J13" s="3">
        <f>SUM(C13:I13)</f>
        <v>21</v>
      </c>
    </row>
    <row r="14" spans="1:10" ht="29.25" customHeight="1">
      <c r="A14" s="24"/>
      <c r="B14" s="28"/>
      <c r="C14" s="6">
        <f>C13/J13</f>
        <v>0.6666666666666666</v>
      </c>
      <c r="D14" s="6">
        <f>D13/J13</f>
        <v>0.3333333333333333</v>
      </c>
      <c r="E14" s="6">
        <f>E13/J13</f>
        <v>0</v>
      </c>
      <c r="F14" s="6">
        <f>F13/J13</f>
        <v>0</v>
      </c>
      <c r="G14" s="6"/>
      <c r="H14" s="6"/>
      <c r="I14" s="6"/>
      <c r="J14" s="6">
        <f>SUM(C14:I14)</f>
        <v>1</v>
      </c>
    </row>
    <row r="15" spans="1:10" ht="24.95" customHeight="1">
      <c r="A15" s="24"/>
      <c r="B15" s="27" t="s">
        <v>37</v>
      </c>
      <c r="C15" s="5">
        <v>21</v>
      </c>
      <c r="D15" s="5"/>
      <c r="E15" s="5"/>
      <c r="F15" s="5"/>
      <c r="G15" s="3"/>
      <c r="H15" s="3"/>
      <c r="I15" s="3"/>
      <c r="J15" s="3">
        <f>SUM(C15:I15)</f>
        <v>21</v>
      </c>
    </row>
    <row r="16" spans="1:10" ht="24.95" customHeight="1">
      <c r="A16" s="7"/>
      <c r="B16" s="28"/>
      <c r="C16" s="6">
        <f>C15/J15</f>
        <v>1</v>
      </c>
      <c r="D16" s="6">
        <f>D15/J15</f>
        <v>0</v>
      </c>
      <c r="E16" s="6">
        <f>E15/J15</f>
        <v>0</v>
      </c>
      <c r="F16" s="6">
        <f>F15/J15</f>
        <v>0</v>
      </c>
      <c r="G16" s="6"/>
      <c r="H16" s="6"/>
      <c r="I16" s="6"/>
      <c r="J16" s="6">
        <f>SUM(C16:I16)</f>
        <v>1</v>
      </c>
    </row>
    <row r="17" spans="1:10" ht="30" customHeight="1">
      <c r="A17" s="24"/>
      <c r="B17" s="27" t="s">
        <v>40</v>
      </c>
      <c r="C17" s="5">
        <v>1</v>
      </c>
      <c r="D17" s="5">
        <v>12</v>
      </c>
      <c r="E17" s="5">
        <v>2</v>
      </c>
      <c r="F17" s="5">
        <v>2</v>
      </c>
      <c r="G17" s="5">
        <v>4</v>
      </c>
      <c r="H17" s="3"/>
      <c r="I17" s="3"/>
      <c r="J17" s="3">
        <f>SUM(C17:I17)</f>
        <v>21</v>
      </c>
    </row>
    <row r="18" spans="1:10" ht="31.5" customHeight="1">
      <c r="A18" s="24"/>
      <c r="B18" s="28"/>
      <c r="C18" s="6">
        <f>C17/J17</f>
        <v>0.047619047619047616</v>
      </c>
      <c r="D18" s="6">
        <f>D17/J17</f>
        <v>0.5714285714285714</v>
      </c>
      <c r="E18" s="6">
        <f>E17/J17</f>
        <v>0.09523809523809523</v>
      </c>
      <c r="F18" s="6">
        <f>F17/J17</f>
        <v>0.09523809523809523</v>
      </c>
      <c r="G18" s="6">
        <f>G17/J17</f>
        <v>0.19047619047619047</v>
      </c>
      <c r="H18" s="6"/>
      <c r="I18" s="6"/>
      <c r="J18" s="6">
        <f>SUM(C18:I18)</f>
        <v>1</v>
      </c>
    </row>
    <row r="19" spans="1:10" ht="24.95" customHeight="1">
      <c r="A19" s="24"/>
      <c r="B19" s="27" t="s">
        <v>12</v>
      </c>
      <c r="C19" s="5">
        <v>8</v>
      </c>
      <c r="D19" s="5">
        <v>9</v>
      </c>
      <c r="E19" s="5">
        <v>3</v>
      </c>
      <c r="F19" s="5">
        <v>1</v>
      </c>
      <c r="G19" s="3"/>
      <c r="H19" s="3"/>
      <c r="I19" s="3"/>
      <c r="J19" s="3">
        <f>SUM(C19:I19)</f>
        <v>21</v>
      </c>
    </row>
    <row r="20" spans="1:10" ht="24.95" customHeight="1">
      <c r="A20" s="24"/>
      <c r="B20" s="28"/>
      <c r="C20" s="6">
        <f>C19/J19</f>
        <v>0.38095238095238093</v>
      </c>
      <c r="D20" s="6">
        <f>D19/J19</f>
        <v>0.42857142857142855</v>
      </c>
      <c r="E20" s="6">
        <f>E19/J19</f>
        <v>0.14285714285714285</v>
      </c>
      <c r="F20" s="6">
        <f>F19/J19</f>
        <v>0.047619047619047616</v>
      </c>
      <c r="G20" s="6"/>
      <c r="H20" s="6"/>
      <c r="I20" s="6"/>
      <c r="J20" s="6">
        <f>SUM(C20:I20)</f>
        <v>1</v>
      </c>
    </row>
    <row r="21" spans="1:10" ht="24.95" customHeight="1">
      <c r="A21" s="24"/>
      <c r="B21" s="27" t="s">
        <v>42</v>
      </c>
      <c r="C21" s="5">
        <v>21</v>
      </c>
      <c r="D21" s="5"/>
      <c r="E21" s="5"/>
      <c r="F21" s="3"/>
      <c r="G21" s="3"/>
      <c r="H21" s="3"/>
      <c r="I21" s="3"/>
      <c r="J21" s="3">
        <f>SUM(C21:I21)</f>
        <v>21</v>
      </c>
    </row>
    <row r="22" spans="1:10" ht="24.95" customHeight="1">
      <c r="A22" s="24"/>
      <c r="B22" s="28"/>
      <c r="C22" s="6">
        <f>C21/J21</f>
        <v>1</v>
      </c>
      <c r="D22" s="6">
        <f>D21/J21</f>
        <v>0</v>
      </c>
      <c r="E22" s="6">
        <f>E21/J21</f>
        <v>0</v>
      </c>
      <c r="F22" s="6"/>
      <c r="G22" s="6"/>
      <c r="H22" s="6"/>
      <c r="I22" s="6"/>
      <c r="J22" s="6">
        <f>SUM(C22:I22)</f>
        <v>1</v>
      </c>
    </row>
    <row r="23" spans="1:10" ht="24.95" customHeight="1">
      <c r="A23" s="24"/>
      <c r="B23" s="27" t="s">
        <v>39</v>
      </c>
      <c r="C23" s="5">
        <v>21</v>
      </c>
      <c r="D23" s="5"/>
      <c r="E23" s="5"/>
      <c r="F23" s="3"/>
      <c r="G23" s="3"/>
      <c r="H23" s="3"/>
      <c r="I23" s="3"/>
      <c r="J23" s="3">
        <f>SUM(C23:I23)</f>
        <v>21</v>
      </c>
    </row>
    <row r="24" spans="1:10" ht="24.95" customHeight="1">
      <c r="A24" s="7"/>
      <c r="B24" s="28"/>
      <c r="C24" s="6">
        <f>C23/J23</f>
        <v>1</v>
      </c>
      <c r="D24" s="6">
        <f>D23/J23</f>
        <v>0</v>
      </c>
      <c r="E24" s="6">
        <f>E23/J23</f>
        <v>0</v>
      </c>
      <c r="F24" s="6"/>
      <c r="G24" s="6"/>
      <c r="H24" s="6"/>
      <c r="I24" s="6"/>
      <c r="J24" s="6">
        <f>SUM(C24:I24)</f>
        <v>1</v>
      </c>
    </row>
    <row r="25" spans="1:10" ht="24.95" customHeight="1">
      <c r="A25" s="24"/>
      <c r="B25" s="27" t="s">
        <v>23</v>
      </c>
      <c r="C25" s="5">
        <v>1</v>
      </c>
      <c r="D25" s="5">
        <v>18</v>
      </c>
      <c r="E25" s="5">
        <v>2</v>
      </c>
      <c r="F25" s="3"/>
      <c r="G25" s="3"/>
      <c r="H25" s="3"/>
      <c r="I25" s="3"/>
      <c r="J25" s="3">
        <f>SUM(C25:I25)</f>
        <v>21</v>
      </c>
    </row>
    <row r="26" spans="1:10" ht="24.95" customHeight="1">
      <c r="A26" s="24"/>
      <c r="B26" s="28"/>
      <c r="C26" s="6">
        <f>C25/J25</f>
        <v>0.047619047619047616</v>
      </c>
      <c r="D26" s="6">
        <f>D25/J25</f>
        <v>0.8571428571428571</v>
      </c>
      <c r="E26" s="6">
        <f>E25/J25</f>
        <v>0.09523809523809523</v>
      </c>
      <c r="F26" s="6"/>
      <c r="G26" s="6"/>
      <c r="H26" s="6"/>
      <c r="I26" s="6"/>
      <c r="J26" s="6">
        <f>SUM(C26:I26)</f>
        <v>0.9999999999999999</v>
      </c>
    </row>
    <row r="27" spans="1:10" ht="24.95" customHeight="1">
      <c r="A27" s="24"/>
      <c r="B27" s="27" t="s">
        <v>25</v>
      </c>
      <c r="C27" s="5"/>
      <c r="D27" s="5">
        <v>20</v>
      </c>
      <c r="E27" s="5">
        <v>1</v>
      </c>
      <c r="F27" s="3"/>
      <c r="G27" s="3"/>
      <c r="H27" s="3"/>
      <c r="I27" s="3"/>
      <c r="J27" s="3">
        <f>SUM(C27:I27)</f>
        <v>21</v>
      </c>
    </row>
    <row r="28" spans="1:10" ht="24.95" customHeight="1">
      <c r="A28" s="7"/>
      <c r="B28" s="28"/>
      <c r="C28" s="6">
        <f>C27/J27</f>
        <v>0</v>
      </c>
      <c r="D28" s="6">
        <f>D27/J27</f>
        <v>0.9523809523809523</v>
      </c>
      <c r="E28" s="6">
        <f>E27/J27</f>
        <v>0.047619047619047616</v>
      </c>
      <c r="F28" s="6"/>
      <c r="G28" s="6"/>
      <c r="H28" s="6"/>
      <c r="I28" s="6"/>
      <c r="J28" s="6">
        <f>SUM(C28:I28)</f>
        <v>1</v>
      </c>
    </row>
    <row r="29" spans="1:10" ht="24.95" customHeight="1">
      <c r="A29" s="24"/>
      <c r="B29" s="27" t="s">
        <v>24</v>
      </c>
      <c r="C29" s="5"/>
      <c r="D29" s="5">
        <v>21</v>
      </c>
      <c r="E29" s="5"/>
      <c r="F29" s="3"/>
      <c r="G29" s="3"/>
      <c r="H29" s="3"/>
      <c r="I29" s="3"/>
      <c r="J29" s="3">
        <f>SUM(C29:I29)</f>
        <v>21</v>
      </c>
    </row>
    <row r="30" spans="1:10" ht="24.95" customHeight="1">
      <c r="A30" s="24"/>
      <c r="B30" s="28"/>
      <c r="C30" s="6">
        <f>C29/J29</f>
        <v>0</v>
      </c>
      <c r="D30" s="6">
        <f>D29/J29</f>
        <v>1</v>
      </c>
      <c r="E30" s="6">
        <f>E29/J29</f>
        <v>0</v>
      </c>
      <c r="F30" s="6"/>
      <c r="G30" s="6"/>
      <c r="H30" s="6"/>
      <c r="I30" s="6"/>
      <c r="J30" s="6">
        <f>SUM(C30:I30)</f>
        <v>1</v>
      </c>
    </row>
    <row r="31" spans="1:10" ht="24.95" customHeight="1">
      <c r="A31" s="24"/>
      <c r="B31" s="27" t="s">
        <v>29</v>
      </c>
      <c r="C31" s="5">
        <v>1</v>
      </c>
      <c r="D31" s="5">
        <v>12</v>
      </c>
      <c r="E31" s="5">
        <v>8</v>
      </c>
      <c r="F31" s="3"/>
      <c r="G31" s="3"/>
      <c r="H31" s="3"/>
      <c r="I31" s="3"/>
      <c r="J31" s="3">
        <f>SUM(C31:I31)</f>
        <v>21</v>
      </c>
    </row>
    <row r="32" spans="1:10" ht="24.95" customHeight="1">
      <c r="A32" s="24"/>
      <c r="B32" s="28"/>
      <c r="C32" s="6">
        <f>C31/J31</f>
        <v>0.047619047619047616</v>
      </c>
      <c r="D32" s="6">
        <f>D31/J31</f>
        <v>0.5714285714285714</v>
      </c>
      <c r="E32" s="6">
        <f>E31/J31</f>
        <v>0.38095238095238093</v>
      </c>
      <c r="F32" s="6"/>
      <c r="G32" s="6"/>
      <c r="H32" s="6"/>
      <c r="I32" s="6"/>
      <c r="J32" s="6">
        <f>SUM(C32:I32)</f>
        <v>1</v>
      </c>
    </row>
    <row r="33" spans="1:10" ht="24.95" customHeight="1">
      <c r="A33" s="24"/>
      <c r="B33" s="27" t="s">
        <v>32</v>
      </c>
      <c r="C33" s="5">
        <v>7</v>
      </c>
      <c r="D33" s="5">
        <v>1</v>
      </c>
      <c r="E33" s="5">
        <v>10</v>
      </c>
      <c r="F33" s="5">
        <v>3</v>
      </c>
      <c r="G33" s="3"/>
      <c r="H33" s="3"/>
      <c r="I33" s="3"/>
      <c r="J33" s="3">
        <f>SUM(C33:I33)</f>
        <v>21</v>
      </c>
    </row>
    <row r="34" spans="1:10" ht="24.95" customHeight="1">
      <c r="A34" s="24"/>
      <c r="B34" s="28"/>
      <c r="C34" s="6">
        <f>C33/J33</f>
        <v>0.3333333333333333</v>
      </c>
      <c r="D34" s="6">
        <f>D33/J33</f>
        <v>0.047619047619047616</v>
      </c>
      <c r="E34" s="6">
        <f>E33/J33</f>
        <v>0.47619047619047616</v>
      </c>
      <c r="F34" s="6">
        <f>F33/J33</f>
        <v>0.14285714285714285</v>
      </c>
      <c r="G34" s="6"/>
      <c r="H34" s="6"/>
      <c r="I34" s="6"/>
      <c r="J34" s="6">
        <f>SUM(C34:I34)</f>
        <v>1</v>
      </c>
    </row>
    <row r="35" spans="1:10" ht="24.95" customHeight="1">
      <c r="A35" s="24"/>
      <c r="B35" s="27" t="s">
        <v>26</v>
      </c>
      <c r="C35" s="5">
        <v>15</v>
      </c>
      <c r="D35" s="5">
        <v>6</v>
      </c>
      <c r="E35" s="5"/>
      <c r="F35" s="5"/>
      <c r="G35" s="3"/>
      <c r="H35" s="3"/>
      <c r="I35" s="3"/>
      <c r="J35" s="3">
        <f>SUM(C35:I35)</f>
        <v>21</v>
      </c>
    </row>
    <row r="36" spans="1:10" ht="24.95" customHeight="1">
      <c r="A36" s="24"/>
      <c r="B36" s="28"/>
      <c r="C36" s="6">
        <f>C35/J35</f>
        <v>0.7142857142857143</v>
      </c>
      <c r="D36" s="6">
        <f>D35/J35</f>
        <v>0.2857142857142857</v>
      </c>
      <c r="E36" s="6">
        <f>E35/J35</f>
        <v>0</v>
      </c>
      <c r="F36" s="6">
        <f>F35/J35</f>
        <v>0</v>
      </c>
      <c r="G36" s="6"/>
      <c r="H36" s="6"/>
      <c r="I36" s="6"/>
      <c r="J36" s="6">
        <f>SUM(C36:I36)</f>
        <v>1</v>
      </c>
    </row>
    <row r="37" spans="1:10" ht="24.95" customHeight="1">
      <c r="A37" s="24"/>
      <c r="B37" s="27" t="s">
        <v>41</v>
      </c>
      <c r="C37" s="5">
        <v>1</v>
      </c>
      <c r="D37" s="5">
        <v>2</v>
      </c>
      <c r="E37" s="5">
        <v>3</v>
      </c>
      <c r="F37" s="5">
        <v>15</v>
      </c>
      <c r="G37" s="3"/>
      <c r="H37" s="3"/>
      <c r="I37" s="3"/>
      <c r="J37" s="3">
        <f>SUM(C37:I37)</f>
        <v>21</v>
      </c>
    </row>
    <row r="38" spans="1:10" ht="24.95" customHeight="1">
      <c r="A38" s="24"/>
      <c r="B38" s="28"/>
      <c r="C38" s="6">
        <f>C37/J37</f>
        <v>0.047619047619047616</v>
      </c>
      <c r="D38" s="6">
        <f>D37/J37</f>
        <v>0.09523809523809523</v>
      </c>
      <c r="E38" s="6">
        <f>E37/J37</f>
        <v>0.14285714285714285</v>
      </c>
      <c r="F38" s="6">
        <f>F37/J37</f>
        <v>0.7142857142857143</v>
      </c>
      <c r="G38" s="6"/>
      <c r="H38" s="6"/>
      <c r="I38" s="6"/>
      <c r="J38" s="6">
        <f>SUM(C38:I38)</f>
        <v>1</v>
      </c>
    </row>
    <row r="39" spans="1:10" ht="24.95" customHeight="1">
      <c r="A39" s="24"/>
      <c r="B39" s="27" t="s">
        <v>35</v>
      </c>
      <c r="C39" s="5">
        <v>1</v>
      </c>
      <c r="D39" s="5">
        <v>4</v>
      </c>
      <c r="E39" s="5">
        <v>6</v>
      </c>
      <c r="F39" s="5">
        <v>7</v>
      </c>
      <c r="G39" s="5">
        <v>3</v>
      </c>
      <c r="H39" s="5"/>
      <c r="I39" s="3"/>
      <c r="J39" s="3">
        <f>SUM(C39:I39)</f>
        <v>21</v>
      </c>
    </row>
    <row r="40" spans="1:10" ht="24.95" customHeight="1">
      <c r="A40" s="24"/>
      <c r="B40" s="28"/>
      <c r="C40" s="6">
        <f>C39/J39</f>
        <v>0.047619047619047616</v>
      </c>
      <c r="D40" s="6">
        <f>D39/J39</f>
        <v>0.19047619047619047</v>
      </c>
      <c r="E40" s="6">
        <f>E39/J39</f>
        <v>0.2857142857142857</v>
      </c>
      <c r="F40" s="6">
        <f>F39/J39</f>
        <v>0.3333333333333333</v>
      </c>
      <c r="G40" s="6">
        <f>G39/J39</f>
        <v>0.14285714285714285</v>
      </c>
      <c r="H40" s="6">
        <f>H39/J39</f>
        <v>0</v>
      </c>
      <c r="I40" s="6"/>
      <c r="J40" s="6">
        <f>SUM(C40:I40)</f>
        <v>0.9999999999999998</v>
      </c>
    </row>
    <row r="41" spans="1:10" ht="48" customHeight="1">
      <c r="A41" s="24"/>
      <c r="B41" s="25" t="s">
        <v>49</v>
      </c>
      <c r="C41" s="5">
        <v>20</v>
      </c>
      <c r="D41" s="5">
        <v>1</v>
      </c>
      <c r="E41" s="3"/>
      <c r="F41" s="3"/>
      <c r="G41" s="3"/>
      <c r="H41" s="3"/>
      <c r="I41" s="3"/>
      <c r="J41" s="3">
        <f>SUM(C41:I41)</f>
        <v>21</v>
      </c>
    </row>
    <row r="42" spans="1:10" ht="48" customHeight="1">
      <c r="A42" s="24"/>
      <c r="B42" s="26"/>
      <c r="C42" s="6">
        <f>C41/J41</f>
        <v>0.9523809523809523</v>
      </c>
      <c r="D42" s="6">
        <f>D41/J41</f>
        <v>0.047619047619047616</v>
      </c>
      <c r="E42" s="6"/>
      <c r="F42" s="6"/>
      <c r="G42" s="6"/>
      <c r="H42" s="6"/>
      <c r="I42" s="6"/>
      <c r="J42" s="6">
        <f>SUM(C42:I42)</f>
        <v>1</v>
      </c>
    </row>
    <row r="43" spans="1:10" ht="24.95" customHeight="1">
      <c r="A43" s="24"/>
      <c r="B43" s="27" t="s">
        <v>11</v>
      </c>
      <c r="C43" s="5">
        <v>6</v>
      </c>
      <c r="D43" s="5">
        <v>13</v>
      </c>
      <c r="E43" s="5">
        <v>2</v>
      </c>
      <c r="F43" s="5"/>
      <c r="G43" s="3"/>
      <c r="H43" s="3"/>
      <c r="I43" s="3"/>
      <c r="J43" s="3">
        <f>SUM(C43:I43)</f>
        <v>21</v>
      </c>
    </row>
    <row r="44" spans="1:10" ht="24.95" customHeight="1">
      <c r="A44" s="24"/>
      <c r="B44" s="28"/>
      <c r="C44" s="6">
        <f>C43/J43</f>
        <v>0.2857142857142857</v>
      </c>
      <c r="D44" s="6">
        <f>D43/J43</f>
        <v>0.6190476190476191</v>
      </c>
      <c r="E44" s="6">
        <f>E43/J43</f>
        <v>0.09523809523809523</v>
      </c>
      <c r="F44" s="6">
        <f>F43/J43</f>
        <v>0</v>
      </c>
      <c r="G44" s="6"/>
      <c r="H44" s="6"/>
      <c r="I44" s="6"/>
      <c r="J44" s="6">
        <f>SUM(C44:I44)</f>
        <v>1</v>
      </c>
    </row>
    <row r="45" spans="1:10" ht="24.95" customHeight="1">
      <c r="A45" s="24"/>
      <c r="B45" s="27" t="s">
        <v>13</v>
      </c>
      <c r="C45" s="5"/>
      <c r="D45" s="5">
        <v>19</v>
      </c>
      <c r="E45" s="5">
        <v>2</v>
      </c>
      <c r="F45" s="5"/>
      <c r="G45" s="3"/>
      <c r="H45" s="3"/>
      <c r="I45" s="3"/>
      <c r="J45" s="3">
        <f>SUM(C45:I45)</f>
        <v>21</v>
      </c>
    </row>
    <row r="46" spans="1:10" ht="24.95" customHeight="1">
      <c r="A46" s="24"/>
      <c r="B46" s="28"/>
      <c r="C46" s="6">
        <f>C45/J45</f>
        <v>0</v>
      </c>
      <c r="D46" s="6">
        <f>D45/J45</f>
        <v>0.9047619047619048</v>
      </c>
      <c r="E46" s="6">
        <f>E45/J45</f>
        <v>0.09523809523809523</v>
      </c>
      <c r="F46" s="6">
        <f>F45/J45</f>
        <v>0</v>
      </c>
      <c r="G46" s="6"/>
      <c r="H46" s="6"/>
      <c r="I46" s="6"/>
      <c r="J46" s="6">
        <f>SUM(C46:I46)</f>
        <v>1</v>
      </c>
    </row>
    <row r="47" spans="1:10" ht="16.5">
      <c r="A47" s="24"/>
      <c r="B47" s="27" t="s">
        <v>16</v>
      </c>
      <c r="C47" s="29" t="s">
        <v>8</v>
      </c>
      <c r="D47" s="30"/>
      <c r="E47" s="30"/>
      <c r="F47" s="30"/>
      <c r="G47" s="30"/>
      <c r="H47" s="30"/>
      <c r="I47" s="30"/>
      <c r="J47" s="31"/>
    </row>
    <row r="48" spans="1:10" ht="16.5">
      <c r="A48" s="24"/>
      <c r="B48" s="28" t="s">
        <v>15</v>
      </c>
      <c r="C48" s="32"/>
      <c r="D48" s="33"/>
      <c r="E48" s="33"/>
      <c r="F48" s="33"/>
      <c r="G48" s="33"/>
      <c r="H48" s="33"/>
      <c r="I48" s="33"/>
      <c r="J48" s="34"/>
    </row>
  </sheetData>
  <mergeCells count="32">
    <mergeCell ref="A1:J1"/>
    <mergeCell ref="A2:J2"/>
    <mergeCell ref="A5:A6"/>
    <mergeCell ref="B5:B6"/>
    <mergeCell ref="C5:J5"/>
    <mergeCell ref="A7:A11"/>
    <mergeCell ref="B7:B8"/>
    <mergeCell ref="B9:B10"/>
    <mergeCell ref="B11:B12"/>
    <mergeCell ref="A13:A15"/>
    <mergeCell ref="B13:B14"/>
    <mergeCell ref="B15:B16"/>
    <mergeCell ref="A17:A23"/>
    <mergeCell ref="B17:B18"/>
    <mergeCell ref="B19:B20"/>
    <mergeCell ref="B21:B22"/>
    <mergeCell ref="B23:B24"/>
    <mergeCell ref="A25:A27"/>
    <mergeCell ref="B25:B26"/>
    <mergeCell ref="B27:B28"/>
    <mergeCell ref="A29:A48"/>
    <mergeCell ref="B29:B30"/>
    <mergeCell ref="B31:B32"/>
    <mergeCell ref="B33:B34"/>
    <mergeCell ref="B35:B36"/>
    <mergeCell ref="B37:B38"/>
    <mergeCell ref="B39:B40"/>
    <mergeCell ref="B41:B42"/>
    <mergeCell ref="B43:B44"/>
    <mergeCell ref="B45:B46"/>
    <mergeCell ref="B47:B48"/>
    <mergeCell ref="C47:J48"/>
  </mergeCells>
  <printOptions horizontalCentered="1"/>
  <pageMargins left="0.1966666728258133" right="0.1966666728258133" top="0.590416669845581" bottom="0.590416669845581" header="0.35430556535720825" footer="0.511388897895813"/>
  <pageSetup fitToHeight="1" fitToWidth="1" horizontalDpi="600" verticalDpi="600" orientation="portrait" paperSize="9" scale="66" copies="1"/>
</worksheet>
</file>

<file path=xl/worksheets/sheet3.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J48"/>
  <sheetViews>
    <sheetView zoomScaleSheetLayoutView="100" workbookViewId="0" topLeftCell="A37">
      <selection activeCell="C47" sqref="C47:J48"/>
    </sheetView>
  </sheetViews>
  <sheetFormatPr defaultColWidth="9.00390625" defaultRowHeight="16.5"/>
  <cols>
    <col min="1" max="1" width="1.25" style="1" customWidth="1"/>
    <col min="2" max="2" width="35.625" style="8" customWidth="1"/>
    <col min="3" max="3" width="7.75390625" style="9" customWidth="1"/>
    <col min="4" max="4" width="7.50390625" style="9" customWidth="1"/>
    <col min="5" max="9" width="6.375" style="9" customWidth="1"/>
    <col min="10" max="10" width="8.75390625" style="9" bestFit="1" customWidth="1"/>
    <col min="11" max="16384" width="9.00390625" style="1" customWidth="1"/>
  </cols>
  <sheetData>
    <row r="1" spans="1:10" ht="24" customHeight="1">
      <c r="A1" s="17" t="s">
        <v>21</v>
      </c>
      <c r="B1" s="17"/>
      <c r="C1" s="17"/>
      <c r="D1" s="17"/>
      <c r="E1" s="17"/>
      <c r="F1" s="17"/>
      <c r="G1" s="17"/>
      <c r="H1" s="17"/>
      <c r="I1" s="17"/>
      <c r="J1" s="17"/>
    </row>
    <row r="2" spans="1:10" ht="19.5" customHeight="1">
      <c r="A2" s="17"/>
      <c r="B2" s="17"/>
      <c r="C2" s="17"/>
      <c r="D2" s="17"/>
      <c r="E2" s="17"/>
      <c r="F2" s="17"/>
      <c r="G2" s="17"/>
      <c r="H2" s="17"/>
      <c r="I2" s="17"/>
      <c r="J2" s="17"/>
    </row>
    <row r="3" spans="2:10" s="2" customFormat="1" ht="18.75" customHeight="1">
      <c r="B3" s="10" t="s">
        <v>63</v>
      </c>
      <c r="C3" s="11" t="s">
        <v>45</v>
      </c>
      <c r="D3" s="11"/>
      <c r="E3" s="11"/>
      <c r="F3" s="10"/>
      <c r="G3" s="10" t="s">
        <v>46</v>
      </c>
      <c r="H3" s="10"/>
      <c r="I3" s="10"/>
      <c r="J3" s="10"/>
    </row>
    <row r="4" spans="2:10" s="2" customFormat="1" ht="18.75" customHeight="1">
      <c r="B4" s="12" t="s">
        <v>62</v>
      </c>
      <c r="C4" s="13" t="s">
        <v>47</v>
      </c>
      <c r="D4" s="13"/>
      <c r="E4" s="13"/>
      <c r="F4" s="13"/>
      <c r="G4" s="14"/>
      <c r="H4" s="13"/>
      <c r="I4" s="13"/>
      <c r="J4" s="13"/>
    </row>
    <row r="5" spans="1:10" ht="15.75" customHeight="1">
      <c r="A5" s="18"/>
      <c r="B5" s="19" t="s">
        <v>56</v>
      </c>
      <c r="C5" s="21" t="s">
        <v>43</v>
      </c>
      <c r="D5" s="22"/>
      <c r="E5" s="22"/>
      <c r="F5" s="22"/>
      <c r="G5" s="22"/>
      <c r="H5" s="22"/>
      <c r="I5" s="22"/>
      <c r="J5" s="23"/>
    </row>
    <row r="6" spans="1:10" ht="15.75" customHeight="1">
      <c r="A6" s="18"/>
      <c r="B6" s="20"/>
      <c r="C6" s="3" t="s">
        <v>55</v>
      </c>
      <c r="D6" s="3" t="s">
        <v>60</v>
      </c>
      <c r="E6" s="3" t="s">
        <v>57</v>
      </c>
      <c r="F6" s="3" t="s">
        <v>52</v>
      </c>
      <c r="G6" s="3" t="s">
        <v>59</v>
      </c>
      <c r="H6" s="4" t="s">
        <v>54</v>
      </c>
      <c r="I6" s="3" t="s">
        <v>58</v>
      </c>
      <c r="J6" s="3" t="s">
        <v>53</v>
      </c>
    </row>
    <row r="7" spans="1:10" ht="24.95" customHeight="1">
      <c r="A7" s="24"/>
      <c r="B7" s="27" t="s">
        <v>38</v>
      </c>
      <c r="C7" s="5">
        <v>16</v>
      </c>
      <c r="D7" s="5">
        <v>8</v>
      </c>
      <c r="E7" s="5">
        <v>2</v>
      </c>
      <c r="F7" s="5">
        <v>0</v>
      </c>
      <c r="G7" s="3"/>
      <c r="H7" s="3"/>
      <c r="I7" s="3"/>
      <c r="J7" s="3">
        <f>SUM(C7:I7)</f>
        <v>26</v>
      </c>
    </row>
    <row r="8" spans="1:10" ht="24.95" customHeight="1">
      <c r="A8" s="24"/>
      <c r="B8" s="28"/>
      <c r="C8" s="6">
        <f>C7/J7</f>
        <v>0.6153846153846154</v>
      </c>
      <c r="D8" s="6">
        <f>D7/J7</f>
        <v>0.3076923076923077</v>
      </c>
      <c r="E8" s="6">
        <f>E7/J7</f>
        <v>0.07692307692307693</v>
      </c>
      <c r="F8" s="6">
        <f>F7/J7</f>
        <v>0</v>
      </c>
      <c r="G8" s="6"/>
      <c r="H8" s="6"/>
      <c r="I8" s="6"/>
      <c r="J8" s="6">
        <f>SUM(C8:I8)</f>
        <v>1</v>
      </c>
    </row>
    <row r="9" spans="1:10" ht="24.95" customHeight="1">
      <c r="A9" s="24"/>
      <c r="B9" s="27" t="s">
        <v>30</v>
      </c>
      <c r="C9" s="5">
        <v>0</v>
      </c>
      <c r="D9" s="5">
        <v>0</v>
      </c>
      <c r="E9" s="5">
        <v>23</v>
      </c>
      <c r="F9" s="5">
        <v>2</v>
      </c>
      <c r="G9" s="5">
        <v>1</v>
      </c>
      <c r="H9" s="3"/>
      <c r="I9" s="3"/>
      <c r="J9" s="3">
        <f>SUM(C9:I9)</f>
        <v>26</v>
      </c>
    </row>
    <row r="10" spans="1:10" ht="24.95" customHeight="1">
      <c r="A10" s="24"/>
      <c r="B10" s="28"/>
      <c r="C10" s="6">
        <f>C9/J9</f>
        <v>0</v>
      </c>
      <c r="D10" s="6">
        <f>D9/J9</f>
        <v>0</v>
      </c>
      <c r="E10" s="6">
        <f>E9/J9</f>
        <v>0.8846153846153846</v>
      </c>
      <c r="F10" s="6">
        <f>F9/J9</f>
        <v>0.07692307692307693</v>
      </c>
      <c r="G10" s="6">
        <f>G9/J9</f>
        <v>0.038461538461538464</v>
      </c>
      <c r="H10" s="6"/>
      <c r="I10" s="6"/>
      <c r="J10" s="6">
        <f>SUM(C10:I10)</f>
        <v>0.9999999999999999</v>
      </c>
    </row>
    <row r="11" spans="1:10" ht="24.95" customHeight="1">
      <c r="A11" s="24"/>
      <c r="B11" s="27" t="s">
        <v>36</v>
      </c>
      <c r="C11" s="5">
        <v>12</v>
      </c>
      <c r="D11" s="5">
        <v>11</v>
      </c>
      <c r="E11" s="5">
        <v>3</v>
      </c>
      <c r="F11" s="5">
        <v>0</v>
      </c>
      <c r="G11" s="3"/>
      <c r="H11" s="3"/>
      <c r="I11" s="3"/>
      <c r="J11" s="3">
        <f>SUM(C11:I11)</f>
        <v>26</v>
      </c>
    </row>
    <row r="12" spans="1:10" ht="24.95" customHeight="1">
      <c r="A12" s="7"/>
      <c r="B12" s="28"/>
      <c r="C12" s="6">
        <f>C11/J11</f>
        <v>0.46153846153846156</v>
      </c>
      <c r="D12" s="6">
        <f>D11/J11</f>
        <v>0.4230769230769231</v>
      </c>
      <c r="E12" s="6">
        <f>E11/J11</f>
        <v>0.11538461538461539</v>
      </c>
      <c r="F12" s="6">
        <f>F11/J11</f>
        <v>0</v>
      </c>
      <c r="G12" s="6"/>
      <c r="H12" s="6"/>
      <c r="I12" s="6"/>
      <c r="J12" s="6">
        <f>SUM(C12:I12)</f>
        <v>1</v>
      </c>
    </row>
    <row r="13" spans="1:10" ht="29.25" customHeight="1">
      <c r="A13" s="24"/>
      <c r="B13" s="27" t="s">
        <v>10</v>
      </c>
      <c r="C13" s="5">
        <v>14</v>
      </c>
      <c r="D13" s="5">
        <v>11</v>
      </c>
      <c r="E13" s="5">
        <v>1</v>
      </c>
      <c r="F13" s="5">
        <v>0</v>
      </c>
      <c r="G13" s="3"/>
      <c r="H13" s="3"/>
      <c r="I13" s="3"/>
      <c r="J13" s="3">
        <f>SUM(C13:I13)</f>
        <v>26</v>
      </c>
    </row>
    <row r="14" spans="1:10" ht="29.25" customHeight="1">
      <c r="A14" s="24"/>
      <c r="B14" s="28"/>
      <c r="C14" s="6">
        <f>C13/J13</f>
        <v>0.5384615384615384</v>
      </c>
      <c r="D14" s="6">
        <f>D13/J13</f>
        <v>0.4230769230769231</v>
      </c>
      <c r="E14" s="6">
        <f>E13/J13</f>
        <v>0.038461538461538464</v>
      </c>
      <c r="F14" s="6">
        <f>F13/J13</f>
        <v>0</v>
      </c>
      <c r="G14" s="6"/>
      <c r="H14" s="6"/>
      <c r="I14" s="6"/>
      <c r="J14" s="6">
        <f>SUM(C14:I14)</f>
        <v>0.9999999999999999</v>
      </c>
    </row>
    <row r="15" spans="1:10" ht="24.95" customHeight="1">
      <c r="A15" s="24"/>
      <c r="B15" s="27" t="s">
        <v>37</v>
      </c>
      <c r="C15" s="5">
        <v>21</v>
      </c>
      <c r="D15" s="5">
        <v>4</v>
      </c>
      <c r="E15" s="5">
        <v>1</v>
      </c>
      <c r="F15" s="5">
        <v>0</v>
      </c>
      <c r="G15" s="3"/>
      <c r="H15" s="3"/>
      <c r="I15" s="3"/>
      <c r="J15" s="3">
        <f>SUM(C15:I15)</f>
        <v>26</v>
      </c>
    </row>
    <row r="16" spans="1:10" ht="24.95" customHeight="1">
      <c r="A16" s="7"/>
      <c r="B16" s="28"/>
      <c r="C16" s="6">
        <f>C15/J15</f>
        <v>0.8076923076923077</v>
      </c>
      <c r="D16" s="6">
        <f>D15/J15</f>
        <v>0.15384615384615385</v>
      </c>
      <c r="E16" s="6">
        <f>E15/J15</f>
        <v>0.038461538461538464</v>
      </c>
      <c r="F16" s="6">
        <f>F15/J15</f>
        <v>0</v>
      </c>
      <c r="G16" s="6"/>
      <c r="H16" s="6"/>
      <c r="I16" s="6"/>
      <c r="J16" s="6">
        <f>SUM(C16:I16)</f>
        <v>1</v>
      </c>
    </row>
    <row r="17" spans="1:10" ht="30" customHeight="1">
      <c r="A17" s="24"/>
      <c r="B17" s="27" t="s">
        <v>40</v>
      </c>
      <c r="C17" s="5">
        <v>1</v>
      </c>
      <c r="D17" s="5">
        <v>17</v>
      </c>
      <c r="E17" s="5">
        <v>0</v>
      </c>
      <c r="F17" s="5">
        <v>4</v>
      </c>
      <c r="G17" s="5">
        <v>4</v>
      </c>
      <c r="H17" s="3"/>
      <c r="I17" s="3"/>
      <c r="J17" s="3">
        <f>SUM(C17:I17)</f>
        <v>26</v>
      </c>
    </row>
    <row r="18" spans="1:10" ht="31.5" customHeight="1">
      <c r="A18" s="24"/>
      <c r="B18" s="28"/>
      <c r="C18" s="6">
        <f>C17/J17</f>
        <v>0.038461538461538464</v>
      </c>
      <c r="D18" s="6">
        <f>D17/J17</f>
        <v>0.6538461538461539</v>
      </c>
      <c r="E18" s="6">
        <f>E17/J17</f>
        <v>0</v>
      </c>
      <c r="F18" s="6">
        <f>F17/J17</f>
        <v>0.15384615384615385</v>
      </c>
      <c r="G18" s="6">
        <f>G17/J17</f>
        <v>0.15384615384615385</v>
      </c>
      <c r="H18" s="6"/>
      <c r="I18" s="6"/>
      <c r="J18" s="6">
        <f>SUM(C18:I18)</f>
        <v>1</v>
      </c>
    </row>
    <row r="19" spans="1:10" ht="24.95" customHeight="1">
      <c r="A19" s="24"/>
      <c r="B19" s="27" t="s">
        <v>12</v>
      </c>
      <c r="C19" s="5">
        <v>0</v>
      </c>
      <c r="D19" s="5">
        <v>16</v>
      </c>
      <c r="E19" s="5">
        <v>3</v>
      </c>
      <c r="F19" s="5">
        <v>7</v>
      </c>
      <c r="G19" s="3"/>
      <c r="H19" s="3"/>
      <c r="I19" s="3"/>
      <c r="J19" s="3">
        <f>SUM(C19:I19)</f>
        <v>26</v>
      </c>
    </row>
    <row r="20" spans="1:10" ht="24.95" customHeight="1">
      <c r="A20" s="24"/>
      <c r="B20" s="28"/>
      <c r="C20" s="6">
        <f>C19/J19</f>
        <v>0</v>
      </c>
      <c r="D20" s="6">
        <f>D19/J19</f>
        <v>0.6153846153846154</v>
      </c>
      <c r="E20" s="6">
        <f>E19/J19</f>
        <v>0.11538461538461539</v>
      </c>
      <c r="F20" s="6">
        <f>F19/J19</f>
        <v>0.2692307692307692</v>
      </c>
      <c r="G20" s="6"/>
      <c r="H20" s="6"/>
      <c r="I20" s="6"/>
      <c r="J20" s="6">
        <f>SUM(C20:I20)</f>
        <v>1</v>
      </c>
    </row>
    <row r="21" spans="1:10" ht="24.95" customHeight="1">
      <c r="A21" s="24"/>
      <c r="B21" s="27" t="s">
        <v>42</v>
      </c>
      <c r="C21" s="5">
        <v>25</v>
      </c>
      <c r="D21" s="5">
        <v>1</v>
      </c>
      <c r="E21" s="5">
        <v>0</v>
      </c>
      <c r="F21" s="3"/>
      <c r="G21" s="3"/>
      <c r="H21" s="3"/>
      <c r="I21" s="3"/>
      <c r="J21" s="3">
        <f>SUM(C21:I21)</f>
        <v>26</v>
      </c>
    </row>
    <row r="22" spans="1:10" ht="24.95" customHeight="1">
      <c r="A22" s="24"/>
      <c r="B22" s="28"/>
      <c r="C22" s="6">
        <f>C21/J21</f>
        <v>0.9615384615384616</v>
      </c>
      <c r="D22" s="6">
        <f>D21/J21</f>
        <v>0.038461538461538464</v>
      </c>
      <c r="E22" s="6">
        <f>E21/J21</f>
        <v>0</v>
      </c>
      <c r="F22" s="6"/>
      <c r="G22" s="6"/>
      <c r="H22" s="6"/>
      <c r="I22" s="6"/>
      <c r="J22" s="6">
        <f>SUM(C22:I22)</f>
        <v>1</v>
      </c>
    </row>
    <row r="23" spans="1:10" ht="24.95" customHeight="1">
      <c r="A23" s="24"/>
      <c r="B23" s="27" t="s">
        <v>39</v>
      </c>
      <c r="C23" s="5">
        <v>26</v>
      </c>
      <c r="D23" s="5">
        <v>0</v>
      </c>
      <c r="E23" s="5">
        <v>0</v>
      </c>
      <c r="F23" s="3"/>
      <c r="G23" s="3"/>
      <c r="H23" s="3"/>
      <c r="I23" s="3"/>
      <c r="J23" s="3">
        <f>SUM(C23:I23)</f>
        <v>26</v>
      </c>
    </row>
    <row r="24" spans="1:10" ht="24.95" customHeight="1">
      <c r="A24" s="7"/>
      <c r="B24" s="28"/>
      <c r="C24" s="6">
        <f>C23/J23</f>
        <v>1</v>
      </c>
      <c r="D24" s="6">
        <f>D23/J23</f>
        <v>0</v>
      </c>
      <c r="E24" s="6">
        <f>E23/J23</f>
        <v>0</v>
      </c>
      <c r="F24" s="6"/>
      <c r="G24" s="6"/>
      <c r="H24" s="6"/>
      <c r="I24" s="6"/>
      <c r="J24" s="6">
        <f>SUM(C24:I24)</f>
        <v>1</v>
      </c>
    </row>
    <row r="25" spans="1:10" ht="24.95" customHeight="1">
      <c r="A25" s="24"/>
      <c r="B25" s="27" t="s">
        <v>23</v>
      </c>
      <c r="C25" s="5">
        <v>3</v>
      </c>
      <c r="D25" s="5">
        <v>20</v>
      </c>
      <c r="E25" s="5">
        <v>3</v>
      </c>
      <c r="F25" s="3"/>
      <c r="G25" s="3"/>
      <c r="H25" s="3"/>
      <c r="I25" s="3"/>
      <c r="J25" s="3">
        <f>SUM(C25:I25)</f>
        <v>26</v>
      </c>
    </row>
    <row r="26" spans="1:10" ht="24.95" customHeight="1">
      <c r="A26" s="24"/>
      <c r="B26" s="28"/>
      <c r="C26" s="6">
        <f>C25/J25</f>
        <v>0.11538461538461539</v>
      </c>
      <c r="D26" s="6">
        <f>D25/J25</f>
        <v>0.7692307692307693</v>
      </c>
      <c r="E26" s="6">
        <f>E25/J25</f>
        <v>0.11538461538461539</v>
      </c>
      <c r="F26" s="6"/>
      <c r="G26" s="6"/>
      <c r="H26" s="6"/>
      <c r="I26" s="6"/>
      <c r="J26" s="6">
        <f>SUM(C26:I26)</f>
        <v>1</v>
      </c>
    </row>
    <row r="27" spans="1:10" ht="24.95" customHeight="1">
      <c r="A27" s="24"/>
      <c r="B27" s="27" t="s">
        <v>25</v>
      </c>
      <c r="C27" s="5">
        <v>0</v>
      </c>
      <c r="D27" s="5">
        <v>22</v>
      </c>
      <c r="E27" s="5">
        <v>4</v>
      </c>
      <c r="F27" s="3"/>
      <c r="G27" s="3"/>
      <c r="H27" s="3"/>
      <c r="I27" s="3"/>
      <c r="J27" s="3">
        <f>SUM(C27:I27)</f>
        <v>26</v>
      </c>
    </row>
    <row r="28" spans="1:10" ht="24.95" customHeight="1">
      <c r="A28" s="7"/>
      <c r="B28" s="28"/>
      <c r="C28" s="6">
        <f>C27/J27</f>
        <v>0</v>
      </c>
      <c r="D28" s="6">
        <f>D27/J27</f>
        <v>0.8461538461538461</v>
      </c>
      <c r="E28" s="6">
        <f>E27/J27</f>
        <v>0.15384615384615385</v>
      </c>
      <c r="F28" s="6"/>
      <c r="G28" s="6"/>
      <c r="H28" s="6"/>
      <c r="I28" s="6"/>
      <c r="J28" s="6">
        <f>SUM(C28:I28)</f>
        <v>1</v>
      </c>
    </row>
    <row r="29" spans="1:10" ht="24.95" customHeight="1">
      <c r="A29" s="24"/>
      <c r="B29" s="27" t="s">
        <v>24</v>
      </c>
      <c r="C29" s="5">
        <v>4</v>
      </c>
      <c r="D29" s="5">
        <v>21</v>
      </c>
      <c r="E29" s="5">
        <v>1</v>
      </c>
      <c r="F29" s="3"/>
      <c r="G29" s="3"/>
      <c r="H29" s="3"/>
      <c r="I29" s="3"/>
      <c r="J29" s="3">
        <f>SUM(C29:I29)</f>
        <v>26</v>
      </c>
    </row>
    <row r="30" spans="1:10" ht="24.95" customHeight="1">
      <c r="A30" s="24"/>
      <c r="B30" s="28"/>
      <c r="C30" s="6">
        <f>C29/J29</f>
        <v>0.15384615384615385</v>
      </c>
      <c r="D30" s="6">
        <f>D29/J29</f>
        <v>0.8076923076923077</v>
      </c>
      <c r="E30" s="6">
        <f>E29/J29</f>
        <v>0.038461538461538464</v>
      </c>
      <c r="F30" s="6"/>
      <c r="G30" s="6"/>
      <c r="H30" s="6"/>
      <c r="I30" s="6"/>
      <c r="J30" s="6">
        <f>SUM(C30:I30)</f>
        <v>1</v>
      </c>
    </row>
    <row r="31" spans="1:10" ht="24.95" customHeight="1">
      <c r="A31" s="24"/>
      <c r="B31" s="27" t="s">
        <v>29</v>
      </c>
      <c r="C31" s="5">
        <v>21</v>
      </c>
      <c r="D31" s="5">
        <v>3</v>
      </c>
      <c r="E31" s="5">
        <v>0</v>
      </c>
      <c r="F31" s="3"/>
      <c r="G31" s="3"/>
      <c r="H31" s="3"/>
      <c r="I31" s="3"/>
      <c r="J31" s="3">
        <f>SUM(C31:I31)</f>
        <v>24</v>
      </c>
    </row>
    <row r="32" spans="1:10" ht="24.95" customHeight="1">
      <c r="A32" s="24"/>
      <c r="B32" s="28"/>
      <c r="C32" s="6">
        <f>C31/J31</f>
        <v>0.875</v>
      </c>
      <c r="D32" s="6">
        <f>D31/J31</f>
        <v>0.125</v>
      </c>
      <c r="E32" s="6">
        <f>E31/J31</f>
        <v>0</v>
      </c>
      <c r="F32" s="6"/>
      <c r="G32" s="6"/>
      <c r="H32" s="6"/>
      <c r="I32" s="6"/>
      <c r="J32" s="6">
        <f>SUM(C32:I32)</f>
        <v>1</v>
      </c>
    </row>
    <row r="33" spans="1:10" ht="24.95" customHeight="1">
      <c r="A33" s="24"/>
      <c r="B33" s="27" t="s">
        <v>32</v>
      </c>
      <c r="C33" s="5">
        <v>4</v>
      </c>
      <c r="D33" s="5">
        <v>3</v>
      </c>
      <c r="E33" s="5">
        <v>11</v>
      </c>
      <c r="F33" s="5">
        <v>8</v>
      </c>
      <c r="G33" s="3"/>
      <c r="H33" s="3"/>
      <c r="I33" s="3"/>
      <c r="J33" s="3">
        <f>SUM(C33:I33)</f>
        <v>26</v>
      </c>
    </row>
    <row r="34" spans="1:10" ht="24.95" customHeight="1">
      <c r="A34" s="24"/>
      <c r="B34" s="28"/>
      <c r="C34" s="6">
        <f>C33/J33</f>
        <v>0.15384615384615385</v>
      </c>
      <c r="D34" s="6">
        <f>D33/J33</f>
        <v>0.11538461538461539</v>
      </c>
      <c r="E34" s="6">
        <f>E33/J33</f>
        <v>0.4230769230769231</v>
      </c>
      <c r="F34" s="6">
        <f>F33/J33</f>
        <v>0.3076923076923077</v>
      </c>
      <c r="G34" s="6"/>
      <c r="H34" s="6"/>
      <c r="I34" s="6"/>
      <c r="J34" s="6">
        <f>SUM(C34:I34)</f>
        <v>1</v>
      </c>
    </row>
    <row r="35" spans="1:10" ht="24.95" customHeight="1">
      <c r="A35" s="24"/>
      <c r="B35" s="27" t="s">
        <v>26</v>
      </c>
      <c r="C35" s="5">
        <v>6</v>
      </c>
      <c r="D35" s="5">
        <v>11</v>
      </c>
      <c r="E35" s="5">
        <v>5</v>
      </c>
      <c r="F35" s="5">
        <v>4</v>
      </c>
      <c r="G35" s="3"/>
      <c r="H35" s="3"/>
      <c r="I35" s="3"/>
      <c r="J35" s="3">
        <f>SUM(C35:I35)</f>
        <v>26</v>
      </c>
    </row>
    <row r="36" spans="1:10" ht="24.95" customHeight="1">
      <c r="A36" s="24"/>
      <c r="B36" s="28"/>
      <c r="C36" s="6">
        <f>C35/J35</f>
        <v>0.23076923076923078</v>
      </c>
      <c r="D36" s="6">
        <f>D35/J35</f>
        <v>0.4230769230769231</v>
      </c>
      <c r="E36" s="6">
        <f>E35/J35</f>
        <v>0.19230769230769232</v>
      </c>
      <c r="F36" s="6">
        <f>F35/J35</f>
        <v>0.15384615384615385</v>
      </c>
      <c r="G36" s="6"/>
      <c r="H36" s="6"/>
      <c r="I36" s="6"/>
      <c r="J36" s="6">
        <f>SUM(C36:I36)</f>
        <v>1</v>
      </c>
    </row>
    <row r="37" spans="1:10" ht="24.95" customHeight="1">
      <c r="A37" s="24"/>
      <c r="B37" s="27" t="s">
        <v>41</v>
      </c>
      <c r="C37" s="5">
        <v>16</v>
      </c>
      <c r="D37" s="5">
        <v>3</v>
      </c>
      <c r="E37" s="5">
        <v>2</v>
      </c>
      <c r="F37" s="5">
        <v>5</v>
      </c>
      <c r="G37" s="3"/>
      <c r="H37" s="3"/>
      <c r="I37" s="3"/>
      <c r="J37" s="3">
        <f>SUM(C37:I37)</f>
        <v>26</v>
      </c>
    </row>
    <row r="38" spans="1:10" ht="24.95" customHeight="1">
      <c r="A38" s="24"/>
      <c r="B38" s="28"/>
      <c r="C38" s="6">
        <f>C37/J37</f>
        <v>0.6153846153846154</v>
      </c>
      <c r="D38" s="6">
        <f>D37/J37</f>
        <v>0.11538461538461539</v>
      </c>
      <c r="E38" s="6">
        <f>E37/J37</f>
        <v>0.07692307692307693</v>
      </c>
      <c r="F38" s="6">
        <f>F37/J37</f>
        <v>0.19230769230769232</v>
      </c>
      <c r="G38" s="6"/>
      <c r="H38" s="6"/>
      <c r="I38" s="6"/>
      <c r="J38" s="6">
        <f>SUM(C38:I38)</f>
        <v>1</v>
      </c>
    </row>
    <row r="39" spans="1:10" ht="24.95" customHeight="1">
      <c r="A39" s="24"/>
      <c r="B39" s="27" t="s">
        <v>35</v>
      </c>
      <c r="C39" s="5">
        <v>4</v>
      </c>
      <c r="D39" s="5">
        <v>11</v>
      </c>
      <c r="E39" s="5">
        <v>2</v>
      </c>
      <c r="F39" s="5">
        <v>9</v>
      </c>
      <c r="G39" s="5">
        <v>0</v>
      </c>
      <c r="H39" s="5">
        <v>0</v>
      </c>
      <c r="I39" s="3"/>
      <c r="J39" s="3">
        <f>SUM(C39:I39)</f>
        <v>26</v>
      </c>
    </row>
    <row r="40" spans="1:10" ht="24.95" customHeight="1">
      <c r="A40" s="24"/>
      <c r="B40" s="28"/>
      <c r="C40" s="6">
        <f>C39/J39</f>
        <v>0.15384615384615385</v>
      </c>
      <c r="D40" s="6">
        <f>D39/J39</f>
        <v>0.4230769230769231</v>
      </c>
      <c r="E40" s="6">
        <f>E39/J39</f>
        <v>0.07692307692307693</v>
      </c>
      <c r="F40" s="6">
        <f>F39/J39</f>
        <v>0.34615384615384615</v>
      </c>
      <c r="G40" s="6">
        <f>G39/J39</f>
        <v>0</v>
      </c>
      <c r="H40" s="6">
        <f>H39/J39</f>
        <v>0</v>
      </c>
      <c r="I40" s="6"/>
      <c r="J40" s="6">
        <f>SUM(C40:I40)</f>
        <v>0.9999999999999999</v>
      </c>
    </row>
    <row r="41" spans="1:10" ht="48" customHeight="1">
      <c r="A41" s="24"/>
      <c r="B41" s="25" t="s">
        <v>49</v>
      </c>
      <c r="C41" s="5">
        <v>11</v>
      </c>
      <c r="D41" s="5">
        <v>15</v>
      </c>
      <c r="E41" s="3"/>
      <c r="F41" s="3"/>
      <c r="G41" s="3"/>
      <c r="H41" s="3"/>
      <c r="I41" s="3"/>
      <c r="J41" s="3">
        <f>SUM(C41:I41)</f>
        <v>26</v>
      </c>
    </row>
    <row r="42" spans="1:10" ht="48" customHeight="1">
      <c r="A42" s="24"/>
      <c r="B42" s="26"/>
      <c r="C42" s="6">
        <f>C41/J41</f>
        <v>0.4230769230769231</v>
      </c>
      <c r="D42" s="6">
        <f>D41/J41</f>
        <v>0.5769230769230769</v>
      </c>
      <c r="E42" s="6"/>
      <c r="F42" s="6"/>
      <c r="G42" s="6"/>
      <c r="H42" s="6"/>
      <c r="I42" s="6"/>
      <c r="J42" s="6">
        <f>SUM(C42:I42)</f>
        <v>1</v>
      </c>
    </row>
    <row r="43" spans="1:10" ht="24.95" customHeight="1">
      <c r="A43" s="24"/>
      <c r="B43" s="27" t="s">
        <v>11</v>
      </c>
      <c r="C43" s="5">
        <v>12</v>
      </c>
      <c r="D43" s="5">
        <v>14</v>
      </c>
      <c r="E43" s="5">
        <v>0</v>
      </c>
      <c r="F43" s="5">
        <v>0</v>
      </c>
      <c r="G43" s="3"/>
      <c r="H43" s="3"/>
      <c r="I43" s="3"/>
      <c r="J43" s="3">
        <f>SUM(C43:I43)</f>
        <v>26</v>
      </c>
    </row>
    <row r="44" spans="1:10" ht="24.95" customHeight="1">
      <c r="A44" s="24"/>
      <c r="B44" s="28"/>
      <c r="C44" s="6">
        <f>C43/J43</f>
        <v>0.46153846153846156</v>
      </c>
      <c r="D44" s="6">
        <f>D43/J43</f>
        <v>0.5384615384615384</v>
      </c>
      <c r="E44" s="6">
        <f>E43/J43</f>
        <v>0</v>
      </c>
      <c r="F44" s="6">
        <f>F43/J43</f>
        <v>0</v>
      </c>
      <c r="G44" s="6"/>
      <c r="H44" s="6"/>
      <c r="I44" s="6"/>
      <c r="J44" s="6">
        <f>SUM(C44:I44)</f>
        <v>1</v>
      </c>
    </row>
    <row r="45" spans="1:10" ht="24.95" customHeight="1">
      <c r="A45" s="24"/>
      <c r="B45" s="27" t="s">
        <v>13</v>
      </c>
      <c r="C45" s="5">
        <v>0</v>
      </c>
      <c r="D45" s="5">
        <v>19</v>
      </c>
      <c r="E45" s="5">
        <v>7</v>
      </c>
      <c r="F45" s="5"/>
      <c r="G45" s="3"/>
      <c r="H45" s="3"/>
      <c r="I45" s="3"/>
      <c r="J45" s="3">
        <f>SUM(C45:I45)</f>
        <v>26</v>
      </c>
    </row>
    <row r="46" spans="1:10" ht="24.95" customHeight="1">
      <c r="A46" s="24"/>
      <c r="B46" s="28"/>
      <c r="C46" s="6">
        <f>C45/J45</f>
        <v>0</v>
      </c>
      <c r="D46" s="6">
        <f>D45/J45</f>
        <v>0.7307692307692307</v>
      </c>
      <c r="E46" s="6">
        <f>E45/J45</f>
        <v>0.2692307692307692</v>
      </c>
      <c r="F46" s="6">
        <f>F45/J45</f>
        <v>0</v>
      </c>
      <c r="G46" s="6"/>
      <c r="H46" s="6"/>
      <c r="I46" s="6"/>
      <c r="J46" s="6">
        <f>SUM(C46:I46)</f>
        <v>1</v>
      </c>
    </row>
    <row r="47" spans="1:10" ht="29.25" customHeight="1">
      <c r="A47" s="24"/>
      <c r="B47" s="27" t="s">
        <v>16</v>
      </c>
      <c r="C47" s="29" t="s">
        <v>61</v>
      </c>
      <c r="D47" s="30"/>
      <c r="E47" s="30"/>
      <c r="F47" s="30"/>
      <c r="G47" s="30"/>
      <c r="H47" s="30"/>
      <c r="I47" s="30"/>
      <c r="J47" s="31"/>
    </row>
    <row r="48" spans="1:10" ht="29.25" customHeight="1">
      <c r="A48" s="24"/>
      <c r="B48" s="28" t="s">
        <v>15</v>
      </c>
      <c r="C48" s="32"/>
      <c r="D48" s="33"/>
      <c r="E48" s="33"/>
      <c r="F48" s="33"/>
      <c r="G48" s="33"/>
      <c r="H48" s="33"/>
      <c r="I48" s="33"/>
      <c r="J48" s="34"/>
    </row>
  </sheetData>
  <mergeCells count="32">
    <mergeCell ref="A1:J1"/>
    <mergeCell ref="A2:J2"/>
    <mergeCell ref="A5:A6"/>
    <mergeCell ref="B5:B6"/>
    <mergeCell ref="C5:J5"/>
    <mergeCell ref="A7:A11"/>
    <mergeCell ref="B7:B8"/>
    <mergeCell ref="B9:B10"/>
    <mergeCell ref="B11:B12"/>
    <mergeCell ref="A13:A15"/>
    <mergeCell ref="B13:B14"/>
    <mergeCell ref="B15:B16"/>
    <mergeCell ref="A17:A23"/>
    <mergeCell ref="B17:B18"/>
    <mergeCell ref="B19:B20"/>
    <mergeCell ref="B21:B22"/>
    <mergeCell ref="B23:B24"/>
    <mergeCell ref="A25:A27"/>
    <mergeCell ref="B25:B26"/>
    <mergeCell ref="B27:B28"/>
    <mergeCell ref="A29:A48"/>
    <mergeCell ref="B29:B30"/>
    <mergeCell ref="B31:B32"/>
    <mergeCell ref="B33:B34"/>
    <mergeCell ref="B35:B36"/>
    <mergeCell ref="B37:B38"/>
    <mergeCell ref="B39:B40"/>
    <mergeCell ref="B41:B42"/>
    <mergeCell ref="B43:B44"/>
    <mergeCell ref="B45:B46"/>
    <mergeCell ref="B47:B48"/>
    <mergeCell ref="C47:J48"/>
  </mergeCells>
  <printOptions horizontalCentered="1"/>
  <pageMargins left="0.1966666728258133" right="0.1966666728258133" top="0.590416669845581" bottom="0.590416669845581" header="0.35430556535720825" footer="0.511388897895813"/>
  <pageSetup fitToHeight="1" fitToWidth="1" horizontalDpi="600" verticalDpi="600" orientation="portrait" paperSize="9" scale="66" copies="1"/>
</worksheet>
</file>

<file path=xl/worksheets/sheet4.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1:A1"/>
  <sheetViews>
    <sheetView zoomScaleSheetLayoutView="100" workbookViewId="0" topLeftCell="A1">
      <selection activeCell="A1" sqref="A1"/>
    </sheetView>
  </sheetViews>
  <sheetFormatPr defaultColWidth="9.00390625" defaultRowHeight="16.5"/>
  <sheetData/>
  <printOptions/>
  <pageMargins left="0.6997222304344177" right="0.6997222304344177" top="0.75" bottom="0.75" header="0.30000001192092896" footer="0.30000001192092896"/>
  <pageSetup draft="1" fitToHeight="0" fitToWidth="0" horizontalDpi="600" verticalDpi="600" orientation="portrait" paperSize="9" copies="1"/>
</worksheet>
</file>

<file path=xl/worksheets/sheet5.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1:A1"/>
  <sheetViews>
    <sheetView zoomScaleSheetLayoutView="100" workbookViewId="0" topLeftCell="A1">
      <selection activeCell="A1" sqref="A1"/>
    </sheetView>
  </sheetViews>
  <sheetFormatPr defaultColWidth="9.00390625" defaultRowHeight="16.5"/>
  <sheetData/>
  <printOptions/>
  <pageMargins left="0.6997222304344177" right="0.6997222304344177" top="0.75" bottom="0.75" header="0.30000001192092896" footer="0.30000001192092896"/>
  <pageSetup draft="1" fitToHeight="0" fitToWidth="0" horizontalDpi="600" verticalDpi="600" orientation="portrait" paperSize="9" copies="1"/>
</worksheet>
</file>

<file path=xl/worksheets/sheet6.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1:A1"/>
  <sheetViews>
    <sheetView zoomScaleSheetLayoutView="100" workbookViewId="0" topLeftCell="A1">
      <selection activeCell="A1" sqref="A1"/>
    </sheetView>
  </sheetViews>
  <sheetFormatPr defaultColWidth="9.00390625" defaultRowHeight="16.5"/>
  <sheetData/>
  <printOptions/>
  <pageMargins left="0.6997222304344177" right="0.6997222304344177" top="0.75" bottom="0.75" header="0.30000001192092896" footer="0.30000001192092896"/>
  <pageSetup draft="1" fitToHeight="0" fitToWidth="0" horizontalDpi="600" verticalDpi="600" orientation="portrait" paperSize="9" copies="1"/>
</worksheet>
</file>

<file path=docProps/app.xml><?xml version="1.0" encoding="utf-8"?>
<Properties xmlns="http://schemas.openxmlformats.org/officeDocument/2006/extended-properties" xmlns:vt="http://schemas.openxmlformats.org/officeDocument/2006/docPropsVTypes">
  <Application>Cell</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2016-07-12T02:10:51Z</dcterms:created>
  <dcterms:modified xsi:type="dcterms:W3CDTF">2023-12-29T00:53:48Z</dcterms:modified>
  <cp:category/>
  <cp:version/>
  <cp:contentType/>
  <cp:contentStatus/>
  <cp:revision>14</cp:revision>
</cp:coreProperties>
</file>